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35" firstSheet="38" activeTab="49"/>
  </bookViews>
  <sheets>
    <sheet name="Index" sheetId="76" r:id="rId1"/>
    <sheet name="PRO-1" sheetId="1" r:id="rId2"/>
    <sheet name="PRO-2" sheetId="2" r:id="rId3"/>
    <sheet name="PRO-2A(1)" sheetId="3" r:id="rId4"/>
    <sheet name="PRO-2A(2)" sheetId="4" r:id="rId5"/>
    <sheet name="PRO-2A(3)" sheetId="5" r:id="rId6"/>
    <sheet name="PRO-2B" sheetId="40" r:id="rId7"/>
    <sheet name="PRO-2B(1)" sheetId="71" r:id="rId8"/>
    <sheet name="PRO-2B(2)" sheetId="72" r:id="rId9"/>
    <sheet name="PRO-2B(3)" sheetId="73" r:id="rId10"/>
    <sheet name="PRO-3" sheetId="6" r:id="rId11"/>
    <sheet name="PRO-3A(1)" sheetId="7" r:id="rId12"/>
    <sheet name="PRO-3A(2)" sheetId="9" r:id="rId13"/>
    <sheet name="PRO-3B(1)" sheetId="10" r:id="rId14"/>
    <sheet name="PRO-3B(2)" sheetId="11" r:id="rId15"/>
    <sheet name="PRO-4" sheetId="45" r:id="rId16"/>
    <sheet name="PRO-4A" sheetId="60" r:id="rId17"/>
    <sheet name="PRO-4B" sheetId="62" r:id="rId18"/>
    <sheet name="PRO-5" sheetId="13" r:id="rId19"/>
    <sheet name="PRO-6" sheetId="14" r:id="rId20"/>
    <sheet name="PRO-6A" sheetId="15" r:id="rId21"/>
    <sheet name="PRO-7" sheetId="16" r:id="rId22"/>
    <sheet name="PRO-7A" sheetId="25" r:id="rId23"/>
    <sheet name="PRO-7B" sheetId="26" r:id="rId24"/>
    <sheet name="PRO-8" sheetId="19" r:id="rId25"/>
    <sheet name="PRO-9" sheetId="55" r:id="rId26"/>
    <sheet name="PRO-9A" sheetId="41" r:id="rId27"/>
    <sheet name="PRO-10" sheetId="28" r:id="rId28"/>
    <sheet name="PRO-11" sheetId="49" r:id="rId29"/>
    <sheet name="PRO-11A" sheetId="50" r:id="rId30"/>
    <sheet name="PRO-11B" sheetId="70" r:id="rId31"/>
    <sheet name="PRO-12" sheetId="46" r:id="rId32"/>
    <sheet name="PRO-13" sheetId="47" r:id="rId33"/>
    <sheet name="PRO-14" sheetId="31" r:id="rId34"/>
    <sheet name="PRO-15" sheetId="63" r:id="rId35"/>
    <sheet name="PRO-15A" sheetId="22" r:id="rId36"/>
    <sheet name="PRO-15B" sheetId="21" r:id="rId37"/>
    <sheet name="PRO-15C" sheetId="24" r:id="rId38"/>
    <sheet name="PRO-15D" sheetId="64" r:id="rId39"/>
    <sheet name="PRO-16" sheetId="52" r:id="rId40"/>
    <sheet name="PRO-17" sheetId="38" r:id="rId41"/>
    <sheet name="PRO-18" sheetId="54" r:id="rId42"/>
    <sheet name="PRO-19" sheetId="56" r:id="rId43"/>
    <sheet name="PRO-20" sheetId="58" r:id="rId44"/>
    <sheet name="PRO-21" sheetId="61" r:id="rId45"/>
    <sheet name="PRO-22" sheetId="75" r:id="rId46"/>
    <sheet name="PRO-22A(1)" sheetId="66" r:id="rId47"/>
    <sheet name="PRO-22A(2)" sheetId="67" r:id="rId48"/>
    <sheet name="PRO-22A(3)" sheetId="68" r:id="rId49"/>
    <sheet name="PRO-22A(4)" sheetId="69" r:id="rId50"/>
  </sheets>
  <definedNames>
    <definedName name="_xlnm._FilterDatabase" localSheetId="32" hidden="1">'PRO-13'!$B$5:$G$19</definedName>
    <definedName name="_xlnm.Print_Area" localSheetId="30">'PRO-11B'!$A$1:$J$42</definedName>
    <definedName name="_xlnm.Print_Titles" localSheetId="28">'PRO-11'!$2:$7</definedName>
    <definedName name="_xlnm.Print_Titles" localSheetId="29">'PRO-11A'!$2:$7</definedName>
    <definedName name="_xlnm.Print_Titles" localSheetId="35">'PRO-15A'!$2:$7</definedName>
    <definedName name="_xlnm.Print_Titles" localSheetId="36">'PRO-15B'!$2:$8</definedName>
    <definedName name="_xlnm.Print_Titles" localSheetId="37">'PRO-15C'!$2:$8</definedName>
    <definedName name="_xlnm.Print_Titles" localSheetId="38">'PRO-15D'!$2:$8</definedName>
    <definedName name="_xlnm.Print_Titles" localSheetId="40">'PRO-17'!$2:$7</definedName>
    <definedName name="_xlnm.Print_Titles" localSheetId="46">'PRO-22A(1)'!$2:$8</definedName>
    <definedName name="_xlnm.Print_Titles" localSheetId="47">'PRO-22A(2)'!$1:$8</definedName>
    <definedName name="_xlnm.Print_Titles" localSheetId="48">'PRO-22A(3)'!$1:$8</definedName>
    <definedName name="_xlnm.Print_Titles" localSheetId="49">'PRO-22A(4)'!$1:$6</definedName>
    <definedName name="_xlnm.Print_Titles" localSheetId="3">'PRO-2A(1)'!$1:$7</definedName>
    <definedName name="_xlnm.Print_Titles" localSheetId="4">'PRO-2A(2)'!$1:$7</definedName>
    <definedName name="_xlnm.Print_Titles" localSheetId="5">'PRO-2A(3)'!$1:$7</definedName>
    <definedName name="_xlnm.Print_Titles" localSheetId="7">'PRO-2B(1)'!$1:$8</definedName>
    <definedName name="_xlnm.Print_Titles" localSheetId="8">'PRO-2B(2)'!$1:$8</definedName>
    <definedName name="_xlnm.Print_Titles" localSheetId="9">'PRO-2B(3)'!$1:$8</definedName>
    <definedName name="_xlnm.Print_Titles" localSheetId="11">'PRO-3A(1)'!$2:$7</definedName>
    <definedName name="_xlnm.Print_Titles" localSheetId="12">'PRO-3A(2)'!$2:$7</definedName>
    <definedName name="_xlnm.Print_Titles" localSheetId="13">'PRO-3B(1)'!$2:$7</definedName>
    <definedName name="_xlnm.Print_Titles" localSheetId="14">'PRO-3B(2)'!$2:$7</definedName>
    <definedName name="_xlnm.Print_Titles" localSheetId="15">'PRO-4'!$2:$7</definedName>
    <definedName name="_xlnm.Print_Titles" localSheetId="17">'PRO-4B'!$1:$6</definedName>
    <definedName name="_xlnm.Print_Titles" localSheetId="18">'PRO-5'!$1:$6</definedName>
    <definedName name="_xlnm.Print_Titles" localSheetId="20">'PRO-6A'!$1:$7</definedName>
    <definedName name="_xlnm.Print_Titles" localSheetId="22">'PRO-7A'!$2:$7</definedName>
    <definedName name="_xlnm.Print_Titles" localSheetId="23">'PRO-7B'!$2:$7</definedName>
    <definedName name="_xlnm.Print_Titles" localSheetId="24">'PRO-8'!$1:$6</definedName>
    <definedName name="_xlnm.Print_Titles" localSheetId="25">'PRO-9'!$1:$6</definedName>
  </definedNames>
  <calcPr calcId="125725"/>
</workbook>
</file>

<file path=xl/calcChain.xml><?xml version="1.0" encoding="utf-8"?>
<calcChain xmlns="http://schemas.openxmlformats.org/spreadsheetml/2006/main">
  <c r="E11" i="61"/>
  <c r="G9" i="58" l="1"/>
  <c r="E9"/>
  <c r="C9"/>
  <c r="G7"/>
  <c r="B9"/>
  <c r="D9"/>
  <c r="E41" i="69" l="1"/>
  <c r="G41"/>
  <c r="H41"/>
  <c r="I41" s="1"/>
  <c r="J41"/>
  <c r="K41"/>
  <c r="L41" s="1"/>
  <c r="M41"/>
  <c r="N41"/>
  <c r="O41" s="1"/>
  <c r="D41"/>
  <c r="F41" s="1"/>
  <c r="E43" i="68"/>
  <c r="G43"/>
  <c r="H43"/>
  <c r="J43"/>
  <c r="L43" s="1"/>
  <c r="K43"/>
  <c r="M43"/>
  <c r="N43"/>
  <c r="D43"/>
  <c r="F9" i="58"/>
  <c r="G16" i="63"/>
  <c r="F16"/>
  <c r="E16"/>
  <c r="F16" i="31"/>
  <c r="E16"/>
  <c r="E40" i="47"/>
  <c r="F40"/>
  <c r="G40"/>
  <c r="D40"/>
  <c r="O43" i="68" l="1"/>
  <c r="I43"/>
  <c r="G16" i="31"/>
  <c r="F43" i="68"/>
  <c r="E14" i="1"/>
  <c r="D14"/>
  <c r="F14"/>
  <c r="G14"/>
  <c r="H14"/>
  <c r="K14" s="1"/>
  <c r="C14"/>
  <c r="I14" s="1"/>
  <c r="E43" i="67"/>
  <c r="G43"/>
  <c r="H43"/>
  <c r="J43"/>
  <c r="K43"/>
  <c r="L43" s="1"/>
  <c r="M43"/>
  <c r="N43"/>
  <c r="D43"/>
  <c r="F43" i="66"/>
  <c r="D43"/>
  <c r="E43"/>
  <c r="G43"/>
  <c r="H43"/>
  <c r="I43" s="1"/>
  <c r="J43"/>
  <c r="K43"/>
  <c r="M43"/>
  <c r="N43"/>
  <c r="O43" s="1"/>
  <c r="D14" i="75"/>
  <c r="E14"/>
  <c r="F14" s="1"/>
  <c r="C13" i="54"/>
  <c r="D13"/>
  <c r="E13"/>
  <c r="F13"/>
  <c r="G13"/>
  <c r="H13"/>
  <c r="D42" i="38"/>
  <c r="E42"/>
  <c r="F42"/>
  <c r="G42"/>
  <c r="H42"/>
  <c r="I42"/>
  <c r="J42"/>
  <c r="K42"/>
  <c r="L42"/>
  <c r="M42"/>
  <c r="N42"/>
  <c r="O42"/>
  <c r="C40" i="52"/>
  <c r="D40"/>
  <c r="E40"/>
  <c r="F40"/>
  <c r="G40"/>
  <c r="H40"/>
  <c r="I40"/>
  <c r="J40"/>
  <c r="D43" i="64"/>
  <c r="E43"/>
  <c r="F43" s="1"/>
  <c r="G43"/>
  <c r="H43"/>
  <c r="J43"/>
  <c r="K43"/>
  <c r="M43"/>
  <c r="N43"/>
  <c r="D43" i="24"/>
  <c r="E43"/>
  <c r="F43" s="1"/>
  <c r="G43"/>
  <c r="H43"/>
  <c r="J43"/>
  <c r="K43"/>
  <c r="M43"/>
  <c r="N43"/>
  <c r="D43" i="21"/>
  <c r="E43"/>
  <c r="G43"/>
  <c r="H43"/>
  <c r="J43"/>
  <c r="K43"/>
  <c r="M43"/>
  <c r="N43"/>
  <c r="E43" i="22"/>
  <c r="F43"/>
  <c r="G43" s="1"/>
  <c r="H43"/>
  <c r="I43"/>
  <c r="K43"/>
  <c r="L43"/>
  <c r="M43" s="1"/>
  <c r="N43"/>
  <c r="O43"/>
  <c r="F43" i="67" l="1"/>
  <c r="O43" i="21"/>
  <c r="O43" i="24"/>
  <c r="I43"/>
  <c r="O43" i="67"/>
  <c r="I43"/>
  <c r="L43" i="66"/>
  <c r="L43" i="64"/>
  <c r="O43"/>
  <c r="I43"/>
  <c r="L43" i="24"/>
  <c r="I43" i="21"/>
  <c r="L43"/>
  <c r="F43"/>
  <c r="P43" i="22"/>
  <c r="J43"/>
  <c r="J14" i="1"/>
  <c r="D40" i="46"/>
  <c r="E40"/>
  <c r="F40"/>
  <c r="G40"/>
  <c r="H40"/>
  <c r="D42" i="70"/>
  <c r="E42"/>
  <c r="F42"/>
  <c r="G42"/>
  <c r="H42"/>
  <c r="I42"/>
  <c r="E42" i="50"/>
  <c r="F42"/>
  <c r="G42"/>
  <c r="H42"/>
  <c r="I42"/>
  <c r="J42"/>
  <c r="K42" s="1"/>
  <c r="E42" i="49"/>
  <c r="F42"/>
  <c r="G42"/>
  <c r="H42"/>
  <c r="I42"/>
  <c r="J42"/>
  <c r="D41" i="55"/>
  <c r="E41"/>
  <c r="F41"/>
  <c r="G41"/>
  <c r="H41"/>
  <c r="I41"/>
  <c r="J41"/>
  <c r="K41"/>
  <c r="L41"/>
  <c r="M41"/>
  <c r="N41"/>
  <c r="O41"/>
  <c r="P41"/>
  <c r="Q41"/>
  <c r="R41"/>
  <c r="S41"/>
  <c r="F211" i="19"/>
  <c r="G211"/>
  <c r="I211"/>
  <c r="J211"/>
  <c r="L211"/>
  <c r="M211"/>
  <c r="N211" s="1"/>
  <c r="D42" i="26"/>
  <c r="E42"/>
  <c r="G42"/>
  <c r="H42"/>
  <c r="J42"/>
  <c r="K42"/>
  <c r="D42" i="25"/>
  <c r="E42"/>
  <c r="G42"/>
  <c r="H42"/>
  <c r="J42"/>
  <c r="K42"/>
  <c r="C11" i="16"/>
  <c r="D11"/>
  <c r="F11"/>
  <c r="G11"/>
  <c r="H11" s="1"/>
  <c r="I11"/>
  <c r="J11"/>
  <c r="C42" i="15"/>
  <c r="D42"/>
  <c r="F42"/>
  <c r="G42"/>
  <c r="I42"/>
  <c r="J42"/>
  <c r="L42"/>
  <c r="M42"/>
  <c r="N42" s="1"/>
  <c r="O42"/>
  <c r="P42"/>
  <c r="R42"/>
  <c r="S42"/>
  <c r="C11" i="14"/>
  <c r="D11"/>
  <c r="F11"/>
  <c r="G11"/>
  <c r="H11" s="1"/>
  <c r="I11"/>
  <c r="J11"/>
  <c r="D41" i="13"/>
  <c r="F41" s="1"/>
  <c r="E41"/>
  <c r="G41"/>
  <c r="H41"/>
  <c r="J41"/>
  <c r="K41"/>
  <c r="C41" i="62"/>
  <c r="D41"/>
  <c r="E41" s="1"/>
  <c r="F41"/>
  <c r="G41"/>
  <c r="H41" s="1"/>
  <c r="I41"/>
  <c r="J41"/>
  <c r="F42" i="25" l="1"/>
  <c r="F42" i="26"/>
  <c r="J42" i="70"/>
  <c r="K211" i="19"/>
  <c r="H211"/>
  <c r="L42" i="26"/>
  <c r="I42"/>
  <c r="L42" i="25"/>
  <c r="I42"/>
  <c r="K11" i="16"/>
  <c r="Q42" i="15"/>
  <c r="K42"/>
  <c r="E42"/>
  <c r="T42"/>
  <c r="H42"/>
  <c r="K11" i="14"/>
  <c r="I41" i="13"/>
  <c r="L41"/>
  <c r="K41" i="62"/>
  <c r="E11" i="16"/>
  <c r="E11" i="14"/>
  <c r="C10" i="60"/>
  <c r="E10" s="1"/>
  <c r="D10"/>
  <c r="F10"/>
  <c r="G10"/>
  <c r="I10"/>
  <c r="J10"/>
  <c r="K10" l="1"/>
  <c r="H10"/>
  <c r="C42" i="45"/>
  <c r="D42"/>
  <c r="F42"/>
  <c r="G42"/>
  <c r="I42"/>
  <c r="J42"/>
  <c r="D42" i="11"/>
  <c r="E42"/>
  <c r="F42" s="1"/>
  <c r="G42"/>
  <c r="H42"/>
  <c r="I42" s="1"/>
  <c r="J42"/>
  <c r="K42"/>
  <c r="M42"/>
  <c r="N42"/>
  <c r="O42" s="1"/>
  <c r="D42" i="10"/>
  <c r="E42"/>
  <c r="F42" s="1"/>
  <c r="G42"/>
  <c r="H42"/>
  <c r="J42"/>
  <c r="K42"/>
  <c r="L42" s="1"/>
  <c r="M42"/>
  <c r="N42"/>
  <c r="D42" i="9"/>
  <c r="E42"/>
  <c r="F42" s="1"/>
  <c r="G42"/>
  <c r="H42"/>
  <c r="J42"/>
  <c r="K42"/>
  <c r="M42"/>
  <c r="N42"/>
  <c r="D42" i="7"/>
  <c r="E42"/>
  <c r="F42" s="1"/>
  <c r="G42"/>
  <c r="H42"/>
  <c r="J42"/>
  <c r="K42"/>
  <c r="M42"/>
  <c r="N42"/>
  <c r="C16" i="6"/>
  <c r="D16"/>
  <c r="F16"/>
  <c r="G16"/>
  <c r="I16"/>
  <c r="J16"/>
  <c r="D43" i="73"/>
  <c r="E43"/>
  <c r="G43"/>
  <c r="H43"/>
  <c r="J43"/>
  <c r="K43"/>
  <c r="M43"/>
  <c r="N43"/>
  <c r="D43" i="72"/>
  <c r="E43"/>
  <c r="G43"/>
  <c r="H43"/>
  <c r="J43"/>
  <c r="K43"/>
  <c r="M43"/>
  <c r="N43"/>
  <c r="D43" i="71"/>
  <c r="E43"/>
  <c r="G43"/>
  <c r="H43"/>
  <c r="J43"/>
  <c r="K43"/>
  <c r="M43"/>
  <c r="N43"/>
  <c r="D4" i="76"/>
  <c r="D42" i="5"/>
  <c r="E42"/>
  <c r="G42"/>
  <c r="H42"/>
  <c r="J42"/>
  <c r="K42"/>
  <c r="M42"/>
  <c r="N42"/>
  <c r="F43" i="72" l="1"/>
  <c r="F43" i="73"/>
  <c r="O42" i="7"/>
  <c r="I42"/>
  <c r="O42" i="5"/>
  <c r="I42"/>
  <c r="O43" i="71"/>
  <c r="K16" i="6"/>
  <c r="E16"/>
  <c r="L42" i="11"/>
  <c r="O42" i="10"/>
  <c r="I42"/>
  <c r="L42" i="9"/>
  <c r="O42"/>
  <c r="I42"/>
  <c r="L42" i="7"/>
  <c r="H16" i="6"/>
  <c r="O43" i="73"/>
  <c r="I43"/>
  <c r="L43"/>
  <c r="O43" i="72"/>
  <c r="I43"/>
  <c r="L43"/>
  <c r="L43" i="71"/>
  <c r="L42" i="5"/>
  <c r="F42"/>
  <c r="K42" i="45"/>
  <c r="E42"/>
  <c r="H42"/>
  <c r="F43" i="71"/>
  <c r="I43"/>
  <c r="D42" i="4"/>
  <c r="E42"/>
  <c r="G42"/>
  <c r="H42"/>
  <c r="J42"/>
  <c r="K42"/>
  <c r="M42"/>
  <c r="N42"/>
  <c r="D42" i="3"/>
  <c r="E42"/>
  <c r="G42"/>
  <c r="H42"/>
  <c r="J42"/>
  <c r="K42"/>
  <c r="M42"/>
  <c r="N42"/>
  <c r="D52" i="76"/>
  <c r="D51"/>
  <c r="L42" i="3" l="1"/>
  <c r="F42"/>
  <c r="O42"/>
  <c r="I42"/>
  <c r="L42" i="4"/>
  <c r="F42"/>
  <c r="O42"/>
  <c r="I42"/>
  <c r="D50" i="76"/>
  <c r="D49"/>
  <c r="D48" l="1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 l="1"/>
  <c r="D26"/>
  <c r="D25"/>
  <c r="D24"/>
  <c r="D23"/>
  <c r="D22"/>
  <c r="D21"/>
  <c r="D20"/>
  <c r="D19" l="1"/>
  <c r="D18"/>
  <c r="D17"/>
  <c r="D16"/>
  <c r="D15"/>
  <c r="D14"/>
  <c r="D13"/>
  <c r="D12"/>
  <c r="D11"/>
  <c r="D10"/>
  <c r="D9" l="1"/>
  <c r="D8"/>
  <c r="D7"/>
  <c r="D6"/>
  <c r="D5"/>
  <c r="I8" i="41" l="1"/>
  <c r="F8"/>
  <c r="I9" l="1"/>
  <c r="F9"/>
  <c r="K9"/>
  <c r="J9"/>
  <c r="L9" l="1"/>
  <c r="K10"/>
  <c r="J10"/>
  <c r="I10"/>
  <c r="F10"/>
  <c r="L10" l="1"/>
</calcChain>
</file>

<file path=xl/sharedStrings.xml><?xml version="1.0" encoding="utf-8"?>
<sst xmlns="http://schemas.openxmlformats.org/spreadsheetml/2006/main" count="4319" uniqueCount="786">
  <si>
    <t>KARNATAKA SECONDARY EDUCATION EXAMINATION BOARD-BANGLORE</t>
  </si>
  <si>
    <t>PROFORMA-1</t>
  </si>
  <si>
    <t>CANDIDATE TYPE WISE STATISTICS </t>
  </si>
  <si>
    <t>TOTAL APPEARED</t>
  </si>
  <si>
    <t>TOTAL PASS</t>
  </si>
  <si>
    <t>PERCENTAGE</t>
  </si>
  <si>
    <t>BOYS</t>
  </si>
  <si>
    <t>GIRLS</t>
  </si>
  <si>
    <t>TOTAL</t>
  </si>
  <si>
    <t> 77.85</t>
  </si>
  <si>
    <t> 86.23</t>
  </si>
  <si>
    <t> 81.82</t>
  </si>
  <si>
    <t>PROFORMA-2</t>
  </si>
  <si>
    <t>APPEARED</t>
  </si>
  <si>
    <t>PASSED</t>
  </si>
  <si>
    <t>SUBJECT LIST</t>
  </si>
  <si>
    <t>SL.NO</t>
  </si>
  <si>
    <t>I LANG</t>
  </si>
  <si>
    <t>SCIENCE</t>
  </si>
  <si>
    <t>SOCIAL SCIENCE</t>
  </si>
  <si>
    <t>KARNATAKA SECONDARY EDUCATION EXAMINATION BOARD</t>
  </si>
  <si>
    <t>DISTRICT</t>
  </si>
  <si>
    <t>SLNO</t>
  </si>
  <si>
    <t>DISTRICT NAME</t>
  </si>
  <si>
    <t>APPRD</t>
  </si>
  <si>
    <t>PASS</t>
  </si>
  <si>
    <t>%</t>
  </si>
  <si>
    <t>AN</t>
  </si>
  <si>
    <t>AS</t>
  </si>
  <si>
    <t>BA</t>
  </si>
  <si>
    <t>RAMNAGARA</t>
  </si>
  <si>
    <t>BB</t>
  </si>
  <si>
    <t>CA</t>
  </si>
  <si>
    <t>CHIKKABALLAPUR</t>
  </si>
  <si>
    <t>CC</t>
  </si>
  <si>
    <t>KOLAR</t>
  </si>
  <si>
    <t>DA</t>
  </si>
  <si>
    <t>MADHUGIRI</t>
  </si>
  <si>
    <t>DD</t>
  </si>
  <si>
    <t>TUMAKURU</t>
  </si>
  <si>
    <t>EA</t>
  </si>
  <si>
    <t>CHAMARAJANAGAR</t>
  </si>
  <si>
    <t>EE</t>
  </si>
  <si>
    <t>FF</t>
  </si>
  <si>
    <t>MANDYA</t>
  </si>
  <si>
    <t>GA</t>
  </si>
  <si>
    <t>UDUPI</t>
  </si>
  <si>
    <t>GG</t>
  </si>
  <si>
    <t>MANGALURU</t>
  </si>
  <si>
    <t>HH</t>
  </si>
  <si>
    <t>KODAGU</t>
  </si>
  <si>
    <t>IA</t>
  </si>
  <si>
    <t>DAVANAGERE</t>
  </si>
  <si>
    <t>II</t>
  </si>
  <si>
    <t>CHITRADURGA</t>
  </si>
  <si>
    <t>JJ</t>
  </si>
  <si>
    <t>CHIKKAMAGALURU</t>
  </si>
  <si>
    <t>KK</t>
  </si>
  <si>
    <t>SHIVAMOGGA</t>
  </si>
  <si>
    <t>LL</t>
  </si>
  <si>
    <t>HASSAN</t>
  </si>
  <si>
    <t>MA</t>
  </si>
  <si>
    <t>HAVERI</t>
  </si>
  <si>
    <t>MB</t>
  </si>
  <si>
    <t>GADAG</t>
  </si>
  <si>
    <t>MM</t>
  </si>
  <si>
    <t>DHARWAD</t>
  </si>
  <si>
    <t>NA</t>
  </si>
  <si>
    <t>NN</t>
  </si>
  <si>
    <t>BELAGAVI</t>
  </si>
  <si>
    <t>OA</t>
  </si>
  <si>
    <t>BAGALKOTE</t>
  </si>
  <si>
    <t>OO</t>
  </si>
  <si>
    <t>VIJAYAPURA</t>
  </si>
  <si>
    <t>PA</t>
  </si>
  <si>
    <t>SIRSI</t>
  </si>
  <si>
    <t>PP</t>
  </si>
  <si>
    <t>QA</t>
  </si>
  <si>
    <t>YADGIR</t>
  </si>
  <si>
    <t>QQ</t>
  </si>
  <si>
    <t>RA</t>
  </si>
  <si>
    <t>KOPPAL</t>
  </si>
  <si>
    <t>RR</t>
  </si>
  <si>
    <t>RAICHUR</t>
  </si>
  <si>
    <t>SS</t>
  </si>
  <si>
    <t>BIDAR</t>
  </si>
  <si>
    <t>TT</t>
  </si>
  <si>
    <t>PROFORMA-2A(2)</t>
  </si>
  <si>
    <t>MATHS</t>
  </si>
  <si>
    <t>DIST
CODE</t>
  </si>
  <si>
    <t>KARNATAKA SECONDARY EDUCATION EXAMINATION BOARD </t>
  </si>
  <si>
    <t>PROFORMA 3</t>
  </si>
  <si>
    <t> CASTE</t>
  </si>
  <si>
    <t xml:space="preserve">PER % </t>
  </si>
  <si>
    <t>PER %</t>
  </si>
  <si>
    <t>PROFORMA-3A(1)</t>
  </si>
  <si>
    <t>SCHEDULE CASTE</t>
  </si>
  <si>
    <t>SCHEDULE TRIBE</t>
  </si>
  <si>
    <t>CATEGORY - 1</t>
  </si>
  <si>
    <t>2A</t>
  </si>
  <si>
    <t> 85.47</t>
  </si>
  <si>
    <t>PROFORMA-3A(2)</t>
  </si>
  <si>
    <t>2B</t>
  </si>
  <si>
    <t>3B</t>
  </si>
  <si>
    <t>OTHERS</t>
  </si>
  <si>
    <t>SL
NO</t>
  </si>
  <si>
    <t>PROFORMA-3B(1)</t>
  </si>
  <si>
    <t>PROFORMA-3B(2)</t>
  </si>
  <si>
    <t>KARNATAKA SECONDARY EDUCATION EXAMINATION BOARD - BANGALORE</t>
  </si>
  <si>
    <t>DIST CODE</t>
  </si>
  <si>
    <t>PER %</t>
  </si>
  <si>
    <t>POSITION</t>
  </si>
  <si>
    <t>PROFORMA-5</t>
  </si>
  <si>
    <t>PROFORMA-6</t>
  </si>
  <si>
    <t>URBAN,RURAL AND GENDER WISE STATISTICS (REGULAR FRESHERS)</t>
  </si>
  <si>
    <t>         BOYS</t>
  </si>
  <si>
    <t>   GIRLS</t>
  </si>
  <si>
    <t>TOTAL CANDIDATES</t>
  </si>
  <si>
    <t>SlNo</t>
  </si>
  <si>
    <t>RURAL</t>
  </si>
  <si>
    <t>URBAN</t>
  </si>
  <si>
    <t>PROFORMA-6A</t>
  </si>
  <si>
    <t>APPER</t>
  </si>
  <si>
    <t>PASS %</t>
  </si>
  <si>
    <t>APPEAR</t>
  </si>
  <si>
    <t>PRE %</t>
  </si>
  <si>
    <t>        GIRLS</t>
  </si>
  <si>
    <t>      Total</t>
  </si>
  <si>
    <t>AIDED</t>
  </si>
  <si>
    <t>GOVT</t>
  </si>
  <si>
    <t>UNAIDED</t>
  </si>
  <si>
    <t>PROFORMA-16</t>
  </si>
  <si>
    <t>DISTRICT NAME</t>
  </si>
  <si>
    <t>DIST NAME</t>
  </si>
  <si>
    <t>TALUQ NAME</t>
  </si>
  <si>
    <t>PROFORMA - 8</t>
  </si>
  <si>
    <t>KARNATAKA SECONDARY EDUCATION EXAMINATION BOARD</t>
  </si>
  <si>
    <t>PROFORMA-14</t>
  </si>
  <si>
    <t>PHYSICAL CONDITION TYPE</t>
  </si>
  <si>
    <t> APPEARED</t>
  </si>
  <si>
    <t>VISUALLY IMPAIRED</t>
  </si>
  <si>
    <t>NORMAL</t>
  </si>
  <si>
    <t>PROFORMA-15B</t>
  </si>
  <si>
    <t>SPECIFIC LEARNING DISABILITY</t>
  </si>
  <si>
    <t>PROFORMA-15A</t>
  </si>
  <si>
    <t>PROFORMA-15C</t>
  </si>
  <si>
    <t>DISTRICT AND PHYSICAL CONDITION WISE STATISTICS (REGULAR FRESHERS) </t>
  </si>
  <si>
    <t>           PHYSICALLY CHALLENGED</t>
  </si>
  <si>
    <t>               MULTIPLE DISABILITY</t>
  </si>
  <si>
    <t>PROFORMA-7A</t>
  </si>
  <si>
    <t>PROFORMA-7B</t>
  </si>
  <si>
    <t>PROFORMA - 9 </t>
  </si>
  <si>
    <t>ABOVE 80 %</t>
  </si>
  <si>
    <t>60% TO 80%</t>
  </si>
  <si>
    <t>40% TO 60% </t>
  </si>
  <si>
    <t>EXACTLY 0%</t>
  </si>
  <si>
    <t>TOTAL:</t>
  </si>
  <si>
    <t> KARNATAKA SECONDARY EDUCATION EXAMINATION BOARD </t>
  </si>
  <si>
    <t>PROFORMA - 10</t>
  </si>
  <si>
    <t>FEMALE</t>
  </si>
  <si>
    <t>MALE</t>
  </si>
  <si>
    <t>PROFORMA - 11</t>
  </si>
  <si>
    <t> DIST WISE GENDER WISE STATISTICS(REPEATERS)</t>
  </si>
  <si>
    <t>PROFORMA - 11A</t>
  </si>
  <si>
    <t>PROFORMA-17</t>
  </si>
  <si>
    <t>A</t>
  </si>
  <si>
    <t>B</t>
  </si>
  <si>
    <t>C</t>
  </si>
  <si>
    <t>PROFORMA-18</t>
  </si>
  <si>
    <t>PROFORMA-2B</t>
  </si>
  <si>
    <t>II  LANG</t>
  </si>
  <si>
    <t>III  LANG</t>
  </si>
  <si>
    <t>S.N</t>
  </si>
  <si>
    <t>TOTAL
SCHOOL</t>
  </si>
  <si>
    <t>APP</t>
  </si>
  <si>
    <t> 77.44</t>
  </si>
  <si>
    <t> 81.20</t>
  </si>
  <si>
    <t>PROFORMA - 4</t>
  </si>
  <si>
    <t>PROFORMA-13 </t>
  </si>
  <si>
    <t>  DISTRICT NAME</t>
  </si>
  <si>
    <t>DIST 
CODE</t>
  </si>
  <si>
    <t>SUBJECT</t>
  </si>
  <si>
    <t>UN
AIDED</t>
  </si>
  <si>
    <t>YEARS</t>
  </si>
  <si>
    <t>10 YEARS SSLC EXAM  RESULTS</t>
  </si>
  <si>
    <t>PROFORMA - 19</t>
  </si>
  <si>
    <t>CANDIDATE </t>
  </si>
  <si>
    <t>BOYS </t>
  </si>
  <si>
    <t>TOTAL
 SCHOOLS</t>
  </si>
  <si>
    <t>BENGALURU RURAL</t>
  </si>
  <si>
    <t>UTTARA KANNADA</t>
  </si>
  <si>
    <t>BENGALURU NORTH</t>
  </si>
  <si>
    <t>BENGALURU SOUTH</t>
  </si>
  <si>
    <t>PROFORMA-2A (1)</t>
  </si>
  <si>
    <t>PROFORMA-2A(3)</t>
  </si>
  <si>
    <t>    PASS %</t>
  </si>
  <si>
    <t>PROFORMA - 4A</t>
  </si>
  <si>
    <t>100-90%</t>
  </si>
  <si>
    <t>DISTRICT RANKING OF CORPORATION SCHOOLS(REGULAR FRESHERS) </t>
  </si>
  <si>
    <t>GOVT JUNIOR COLLEGE</t>
  </si>
  <si>
    <t>EXCULDING GOVT JUNIOR COLLEGE</t>
  </si>
  <si>
    <t>PERCENTAGE %</t>
  </si>
  <si>
    <t>PROFORMA - 4B</t>
  </si>
  <si>
    <t>PROFORMA-7</t>
  </si>
  <si>
    <t>TALUQ
CODE</t>
  </si>
  <si>
    <t>1% TO 40%</t>
  </si>
  <si>
    <t>GIRL</t>
  </si>
  <si>
    <t>BOY</t>
  </si>
  <si>
    <t>OTHER AILMENT</t>
  </si>
  <si>
    <t>PHYSICAL CONDITION WISE RESULT(REGULAR FRESHER)</t>
  </si>
  <si>
    <t>PROFORMA-15</t>
  </si>
  <si>
    <t>PROFORMA-15D</t>
  </si>
  <si>
    <t>PHY &amp; HEALTH 
EDUCATION (P1)</t>
  </si>
  <si>
    <t>ATTITUDES AND VALUE (P2)</t>
  </si>
  <si>
    <t>CCE REGULAR FRESHER</t>
  </si>
  <si>
    <t>CCE REGULAR REPEATER</t>
  </si>
  <si>
    <t>CCE PRIVATE FRESHER</t>
  </si>
  <si>
    <t>CCE PRIVATE REPEATER</t>
  </si>
  <si>
    <t xml:space="preserve">TALUQ POSITION EXCLUDING MURARJI DESAI &amp; CORPORATION SCHOOLS (REGULAR FRESHERS) </t>
  </si>
  <si>
    <t>A+
(90-100)</t>
  </si>
  <si>
    <t>A
(80-89)</t>
  </si>
  <si>
    <t>B+
(70-79)</t>
  </si>
  <si>
    <t>B
(60-69)</t>
  </si>
  <si>
    <t>C+
(50-59)</t>
  </si>
  <si>
    <t>C
(35-50)</t>
  </si>
  <si>
    <t>WORK EXPERIENCE
(P3)</t>
  </si>
  <si>
    <t>ART EDUCATION
(P4)</t>
  </si>
  <si>
    <t>MEDIUM</t>
  </si>
  <si>
    <t>APPR</t>
  </si>
  <si>
    <t>PASS %</t>
  </si>
  <si>
    <t>MEDIUM WISE STATSTICS (REGULAR FRESHER)</t>
  </si>
  <si>
    <t>DISTRICT AND MEDIUM WISE STATISTICS(REGULAR FRESHERS) </t>
  </si>
  <si>
    <t>KANNADA MEDIUM</t>
  </si>
  <si>
    <t>ENGLISH MEDIUM</t>
  </si>
  <si>
    <t>URDU MEDIUM</t>
  </si>
  <si>
    <t>HINDI MEDIUM</t>
  </si>
  <si>
    <t>TAMIL MEDIUM</t>
  </si>
  <si>
    <t>TELUGU MEDIUM</t>
  </si>
  <si>
    <t>MARATHA MEDIUM</t>
  </si>
  <si>
    <t>OVER ALL</t>
  </si>
  <si>
    <t>PROFORMA-12</t>
  </si>
  <si>
    <t>CANDIDATE
TYPE</t>
  </si>
  <si>
    <t>PROFORMA - 11B</t>
  </si>
  <si>
    <t>DISTRICT AND SUBJECT WISE STATISTICS(REPEATERS) </t>
  </si>
  <si>
    <t>PROFORMA-2B (1)</t>
  </si>
  <si>
    <t>PROFORMA-2B(2)</t>
  </si>
  <si>
    <t>PROFORMA-2B(3)</t>
  </si>
  <si>
    <t>3A</t>
  </si>
  <si>
    <t>SCHEDULE TRIBE</t>
  </si>
  <si>
    <t>SUBJECT WISE STATISTICS (REGULAR FRESHERS)  </t>
  </si>
  <si>
    <t>I-LANGUAGE</t>
  </si>
  <si>
    <t>II-LANGUAGE</t>
  </si>
  <si>
    <t>DISTRICT AND SUBJECT WISE STATISTICS (REGULAR FRESHERS) </t>
  </si>
  <si>
    <t>III  LANGUAGE</t>
  </si>
  <si>
    <t>DISTRICT AND SUBJECT WISE STATISTICS (REGULAR FRESHER)</t>
  </si>
  <si>
    <t>SUBJECT WISE STATISTICS (REPEATERS) </t>
  </si>
  <si>
    <t>DISTRICT AND SUBJECT WISE STATISTICS (REPEATERS)</t>
  </si>
  <si>
    <t>CASTE WISE STATISTICS  (REGULAR FRESHER) </t>
  </si>
  <si>
    <t>DISTRICT AND CASTE WISE STATISTICS (REGULAR FRESHER-BOYS)</t>
  </si>
  <si>
    <t>DISTRICT AND CASTE WISE STATISTICS (REGULAR FRESHERS-BOYS)</t>
  </si>
  <si>
    <t>DISTRICT AND CASTE WISE STATISTICS (REGULAR FRESHER-GIRLS) </t>
  </si>
  <si>
    <t>DISTRICT AND CASTE WISE STATISTICS (REGULAR FRESHER-GIRLS)</t>
  </si>
  <si>
    <t>DISTRICT RANKING EXCLUDING MURARJI DESAI &amp; CORPORATION SCHOOLS  (REGULAR FRESHERS) </t>
  </si>
  <si>
    <t>DISTRICT RANKING OF MORARJI DESAI AND KITTUR RANI CHENNAMMA RESIDENTIAL SCHOOLS (REGULAR FRESHERS) </t>
  </si>
  <si>
    <t>GENDER WISE AND DISTRICT WISE STATISTICS (REGULAR FRESHERS) </t>
  </si>
  <si>
    <t>School
Type</t>
  </si>
  <si>
    <t>DISTRICT AND SCHOOL TYPE WISE STATISTICS (REGULAR FRESHERS-BOYS) </t>
  </si>
  <si>
    <t>DISTRICT AND SCHOOL TYPE WISE STATISTICS (REGULAR FRESHERS-GIRLS) </t>
  </si>
  <si>
    <t>DISTRICT WISE PERFORMANCE OF EDUCATION DEPARTMENT SCHOOLS (REGULAR FRESHERS) </t>
  </si>
  <si>
    <t> 837357</t>
  </si>
  <si>
    <t> 813602</t>
  </si>
  <si>
    <t> 685156</t>
  </si>
  <si>
    <t> 660650</t>
  </si>
  <si>
    <t> 440159</t>
  </si>
  <si>
    <t> 342663</t>
  </si>
  <si>
    <t> 432585</t>
  </si>
  <si>
    <t> 334994</t>
  </si>
  <si>
    <t> 381017</t>
  </si>
  <si>
    <t> 397198</t>
  </si>
  <si>
    <t> 342493</t>
  </si>
  <si>
    <t> 325656</t>
  </si>
  <si>
    <t> DIST WISE GENDER WISE STATISTICS (PRIVATE FRESHERS)</t>
  </si>
  <si>
    <t> DIST WISE GENDER WISE STATISTICS (PRIVATE REPEATERS)</t>
  </si>
  <si>
    <t>MENTALLY CHALLENGED</t>
  </si>
  <si>
    <t>PHYSICAL CONDITION WISE RESULT (ALL CANDIDATES)</t>
  </si>
  <si>
    <t>DISTRICT AND PHYSICAL CONDITIONAL STATISTICS (REGULAR FRESHERS) </t>
  </si>
  <si>
    <t>DISTRICT AND PHYSICAL CONDITIONAL STATISTICS (REGULAR FRESHERS)</t>
  </si>
  <si>
    <t>DEAF &amp; DUMB</t>
  </si>
  <si>
    <t>DISTRICT WISE CUMULATIVE GRADE AVERAGES (REGULAR FRESHERS)</t>
  </si>
  <si>
    <t>DISTRICT WISE PART B GRADES  (REGULAR FRESHER)</t>
  </si>
  <si>
    <t>CANDIDATES WITH MORE THAN 40 YEARS OF AGE</t>
  </si>
  <si>
    <t>PERFORMA NO.</t>
  </si>
  <si>
    <t>DESCRIPTION</t>
  </si>
  <si>
    <t>LINK</t>
  </si>
  <si>
    <t>CANDIDATE TYPE WISE STATISTICS</t>
  </si>
  <si>
    <t>PROFORMA-2A(1)</t>
  </si>
  <si>
    <r>
      <t xml:space="preserve">DISTRICT AND SUBJECT WISE STATISTICS (REGULAR FRESHER)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LANG 1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LANG 2</t>
    </r>
  </si>
  <si>
    <r>
      <t xml:space="preserve">DISTRICT AND SUBJECT WISE STATISTICS (REGULAR FRESHER)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LANG 3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MATHS</t>
    </r>
  </si>
  <si>
    <r>
      <t>DISTRICT AND SUBJECT WISE STATISTICS (REGULAR FRESHER)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0"/>
        <color theme="1"/>
        <rFont val="Calibri"/>
        <family val="2"/>
        <scheme val="minor"/>
      </rPr>
      <t xml:space="preserve"> SCIENCE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SOCIAL SCIENCE</t>
    </r>
  </si>
  <si>
    <t>PROFORMA-2B(1)</t>
  </si>
  <si>
    <r>
      <t>DISTRICT AND SUBJECT WISE STATISTICS (REPEATERS)-</t>
    </r>
    <r>
      <rPr>
        <sz val="10"/>
        <color theme="1"/>
        <rFont val="Calibri"/>
        <family val="2"/>
        <scheme val="minor"/>
      </rPr>
      <t xml:space="preserve"> LANG 1 </t>
    </r>
    <r>
      <rPr>
        <b/>
        <sz val="10"/>
        <color theme="1"/>
        <rFont val="Calibri"/>
        <family val="2"/>
        <scheme val="minor"/>
      </rPr>
      <t xml:space="preserve">&amp; </t>
    </r>
    <r>
      <rPr>
        <sz val="10"/>
        <color theme="1"/>
        <rFont val="Calibri"/>
        <family val="2"/>
        <scheme val="minor"/>
      </rPr>
      <t>LANG 2</t>
    </r>
  </si>
  <si>
    <r>
      <t xml:space="preserve">DISTRICT AND SUBJECT WISE STATISTICS(REPEATERS)- </t>
    </r>
    <r>
      <rPr>
        <sz val="10"/>
        <color theme="1"/>
        <rFont val="Calibri"/>
        <family val="2"/>
        <scheme val="minor"/>
      </rPr>
      <t xml:space="preserve">LANG 3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MATHS</t>
    </r>
  </si>
  <si>
    <r>
      <t xml:space="preserve">DISTRICT AND SUBJECT WISE STATISTICS(REPEATERS)- </t>
    </r>
    <r>
      <rPr>
        <sz val="9"/>
        <color theme="1"/>
        <rFont val="Calibri"/>
        <family val="2"/>
        <scheme val="minor"/>
      </rPr>
      <t>SCIENCE</t>
    </r>
    <r>
      <rPr>
        <b/>
        <sz val="9"/>
        <color theme="1"/>
        <rFont val="Calibri"/>
        <family val="2"/>
        <scheme val="minor"/>
      </rPr>
      <t xml:space="preserve"> &amp;</t>
    </r>
    <r>
      <rPr>
        <sz val="9"/>
        <color theme="1"/>
        <rFont val="Calibri"/>
        <family val="2"/>
        <scheme val="minor"/>
      </rPr>
      <t xml:space="preserve"> SOCIAL SCIENCE</t>
    </r>
  </si>
  <si>
    <t>PROFORMA-3</t>
  </si>
  <si>
    <t>PROFORMA-4</t>
  </si>
  <si>
    <t>PROFORMA-4A</t>
  </si>
  <si>
    <t>PROFORMA-4B</t>
  </si>
  <si>
    <t>DISTRICT WISE GENDER WISE URBAN-RURAL STATISTICS (REGULAR FRESHER)</t>
  </si>
  <si>
    <t>GOVT (Including Adarsha Schools), AIDED AND UNAIDED SCHOOLS STATISTICS (REGULAR FRESHERS) </t>
  </si>
  <si>
    <t>PROFORMA-8</t>
  </si>
  <si>
    <t>PROFORMA-9</t>
  </si>
  <si>
    <t>PROFORMA-9A</t>
  </si>
  <si>
    <t>PROFORMA-10</t>
  </si>
  <si>
    <t>MALPRACTICE STATISTICS</t>
  </si>
  <si>
    <t>PROFORMA-11</t>
  </si>
  <si>
    <t>PROFORMA-11A</t>
  </si>
  <si>
    <t>PROFORMA-11B</t>
  </si>
  <si>
    <t>DISTRICT WISE SCHOOLS COUNT WITH 100 PERCENT RESULT (REGULAR FRESHERS)</t>
  </si>
  <si>
    <t>PROFORMA-13</t>
  </si>
  <si>
    <t>DISTRICT WISE GOVT, AIDED &amp; UNAIDED SCHOOLS COUNT WITH 0% RESULT(REGULAR FRESHERS) </t>
  </si>
  <si>
    <t>DISTRICT AND PHYSICAL CONDITIONAL WISE STATISTICS (REGULAR FRESHERS) </t>
  </si>
  <si>
    <t>PROFORMA-19</t>
  </si>
  <si>
    <t>PROFORMA-20</t>
  </si>
  <si>
    <r>
      <t xml:space="preserve">PERCENTAGE WISE STUDENT COUNT (REGULAR FRESHERS) : </t>
    </r>
    <r>
      <rPr>
        <sz val="10"/>
        <color theme="1"/>
        <rFont val="Calibri"/>
        <family val="2"/>
        <scheme val="minor"/>
      </rPr>
      <t xml:space="preserve">80% - 90% </t>
    </r>
    <r>
      <rPr>
        <b/>
        <sz val="10"/>
        <color theme="1"/>
        <rFont val="Calibri"/>
        <family val="2"/>
        <scheme val="minor"/>
      </rPr>
      <t xml:space="preserve">&amp; </t>
    </r>
    <r>
      <rPr>
        <sz val="10"/>
        <color theme="1"/>
        <rFont val="Calibri"/>
        <family val="2"/>
        <scheme val="minor"/>
      </rPr>
      <t>90% -100%</t>
    </r>
  </si>
  <si>
    <t>RESULT STATISTICS OF GOVT. JUNIOR COLLEGE</t>
  </si>
  <si>
    <t>PROFORMA-21</t>
  </si>
  <si>
    <t>PROFORMA-22</t>
  </si>
  <si>
    <t>PROFORMA-22A(1)</t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</si>
  <si>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KANNADA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ENGLISH</t>
    </r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</si>
  <si>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URDU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HINDI</t>
    </r>
  </si>
  <si>
    <t>PROFORMA-22A(2)</t>
  </si>
  <si>
    <t>PROFORMA-22A(3)</t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</si>
  <si>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TAMIL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TELUGU</t>
    </r>
  </si>
  <si>
    <t>PROFORMA-22A(4)</t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</si>
  <si>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MARATI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OVERALL</t>
    </r>
  </si>
  <si>
    <t>MALPRACTICE STATISTICES (ALL CANDIDATES) </t>
  </si>
  <si>
    <t>PHY
CODE</t>
  </si>
  <si>
    <t xml:space="preserve">CANDIDATES WITH MORE THAN 40 YEARS OF AGE </t>
  </si>
  <si>
    <t>PERCENTAGE WISE STUDENT COUNT (REGULAR FRESHER)</t>
  </si>
  <si>
    <t>90-80%</t>
  </si>
  <si>
    <t>RESULT STATISTICS OF GOVT. JUNIOR COLLEGE (CCERF)</t>
  </si>
  <si>
    <t>SSLC EXAM JUNE/JULY-2020</t>
  </si>
  <si>
    <t>SSLC EXAM, JUNE/JULY-2020</t>
  </si>
  <si>
    <t>SSLC EXAM, JUNE/JULY-2020</t>
  </si>
  <si>
    <t>SSLC EXAM, JUNE/JULY-2020</t>
  </si>
  <si>
    <t>SSLC EXAM,JUNE/JULY-2020</t>
  </si>
  <si>
    <t>SCHOOL
TYPE</t>
  </si>
  <si>
    <t>DISTRICT WISE SCHOOLS WITH 0% RESULT (CCERF)</t>
  </si>
  <si>
    <t>TOTAL :</t>
  </si>
  <si>
    <t>PROFORMA - 20</t>
  </si>
  <si>
    <t>PROFORMA - 21</t>
  </si>
  <si>
    <t>PROFORMA - 22</t>
  </si>
  <si>
    <t>PROFORMA - 22A(1)</t>
  </si>
  <si>
    <t>PROFORMA - 22A(2)</t>
  </si>
  <si>
    <t>PROFORMA - 22A(3)</t>
  </si>
  <si>
    <t>NEW SCHEME PRIVATE REPEATER</t>
  </si>
  <si>
    <t>NEW SCHEME REPEATER</t>
  </si>
  <si>
    <t>I LANGUAGE</t>
  </si>
  <si>
    <t>II LANGUAGE</t>
  </si>
  <si>
    <t>III LANGUAGE</t>
  </si>
  <si>
    <t>MATHEMATICS</t>
  </si>
  <si>
    <t>SOCIAL SCIENCE</t>
  </si>
  <si>
    <t>TUMKUR</t>
  </si>
  <si>
    <t>MYSORE</t>
  </si>
  <si>
    <t>CHIKKODI</t>
  </si>
  <si>
    <t>KALABURGI</t>
  </si>
  <si>
    <t>BELLARI</t>
  </si>
  <si>
    <t>SC</t>
  </si>
  <si>
    <t>ST</t>
  </si>
  <si>
    <t>CAT-1</t>
  </si>
  <si>
    <t>CA05</t>
  </si>
  <si>
    <t>GUDIBANDE</t>
  </si>
  <si>
    <t>EA03</t>
  </si>
  <si>
    <t>HANUR</t>
  </si>
  <si>
    <t>DA03</t>
  </si>
  <si>
    <t>PAVAGADA</t>
  </si>
  <si>
    <t>EA04</t>
  </si>
  <si>
    <t>KOLLEGAL</t>
  </si>
  <si>
    <t>TT05</t>
  </si>
  <si>
    <t>KUDLAGI</t>
  </si>
  <si>
    <t>FF02</t>
  </si>
  <si>
    <t>MADDUR</t>
  </si>
  <si>
    <t>DA02</t>
  </si>
  <si>
    <t>CC06</t>
  </si>
  <si>
    <t>SRINIVASAPURA</t>
  </si>
  <si>
    <t>II01</t>
  </si>
  <si>
    <t>CHALLAKERE</t>
  </si>
  <si>
    <t>II06</t>
  </si>
  <si>
    <t>MOLAKALMURU</t>
  </si>
  <si>
    <t>BB01</t>
  </si>
  <si>
    <t>DEVANAHALLI</t>
  </si>
  <si>
    <t>CA02</t>
  </si>
  <si>
    <t>CHIKKABALLAPURA</t>
  </si>
  <si>
    <t>CA03</t>
  </si>
  <si>
    <t>CHINTAMANI</t>
  </si>
  <si>
    <t>CA06</t>
  </si>
  <si>
    <t>SHIDLAGHATTA</t>
  </si>
  <si>
    <t>BA03</t>
  </si>
  <si>
    <t>MAGADI</t>
  </si>
  <si>
    <t>BA01</t>
  </si>
  <si>
    <t>CHENNAPATNA</t>
  </si>
  <si>
    <t>LL08</t>
  </si>
  <si>
    <t>SAKALESHPURA</t>
  </si>
  <si>
    <t>FF07</t>
  </si>
  <si>
    <t>PANDAVAPURA</t>
  </si>
  <si>
    <t>CC05</t>
  </si>
  <si>
    <t>MULABAGILU</t>
  </si>
  <si>
    <t>FF03</t>
  </si>
  <si>
    <t>MALAVALLI</t>
  </si>
  <si>
    <t>FF06</t>
  </si>
  <si>
    <t>NAGAMANGALA</t>
  </si>
  <si>
    <t>DA01</t>
  </si>
  <si>
    <t>KORATAGERE</t>
  </si>
  <si>
    <t>CA04</t>
  </si>
  <si>
    <t>GAURIBIDANURU</t>
  </si>
  <si>
    <t>CC01</t>
  </si>
  <si>
    <t>BANGARPET</t>
  </si>
  <si>
    <t>BB04</t>
  </si>
  <si>
    <t>NELAMANGALA</t>
  </si>
  <si>
    <t>FF05</t>
  </si>
  <si>
    <t>MANDYA NORTH</t>
  </si>
  <si>
    <t>LL01</t>
  </si>
  <si>
    <t>ALUR</t>
  </si>
  <si>
    <t>FF01</t>
  </si>
  <si>
    <t>KRISHNARAJAPET</t>
  </si>
  <si>
    <t>CC04</t>
  </si>
  <si>
    <t>MALUR</t>
  </si>
  <si>
    <t>CC03</t>
  </si>
  <si>
    <t>LL05</t>
  </si>
  <si>
    <t>CHENNARAYAPATTANA</t>
  </si>
  <si>
    <t>BB02</t>
  </si>
  <si>
    <t>DODDABALLAPUR</t>
  </si>
  <si>
    <t>TT09</t>
  </si>
  <si>
    <t>HARAPANAHALLI</t>
  </si>
  <si>
    <t>PA04</t>
  </si>
  <si>
    <t>SIDDAPURA</t>
  </si>
  <si>
    <t>PP01</t>
  </si>
  <si>
    <t>ANKOLA</t>
  </si>
  <si>
    <t>QQ01</t>
  </si>
  <si>
    <t>AFZALPUR</t>
  </si>
  <si>
    <t>EE08</t>
  </si>
  <si>
    <t>PIRIYAPATTANA</t>
  </si>
  <si>
    <t>KK07</t>
  </si>
  <si>
    <t>THIRTHAHALLI</t>
  </si>
  <si>
    <t>II02</t>
  </si>
  <si>
    <t>GA03</t>
  </si>
  <si>
    <t>KARKALA</t>
  </si>
  <si>
    <t>EA05</t>
  </si>
  <si>
    <t>YALANDUR</t>
  </si>
  <si>
    <t>PP03</t>
  </si>
  <si>
    <t>HONNAVAR</t>
  </si>
  <si>
    <t>BB03</t>
  </si>
  <si>
    <t>HOSKOTE</t>
  </si>
  <si>
    <t>IA07</t>
  </si>
  <si>
    <t>JAGALURU</t>
  </si>
  <si>
    <t>GA04</t>
  </si>
  <si>
    <t>UDUPI NORTH</t>
  </si>
  <si>
    <t>GA02</t>
  </si>
  <si>
    <t>KUNDAPUR</t>
  </si>
  <si>
    <t>LL07</t>
  </si>
  <si>
    <t>HOLENARSIPURA</t>
  </si>
  <si>
    <t>TT06</t>
  </si>
  <si>
    <t>SANDOOR</t>
  </si>
  <si>
    <t>LL03</t>
  </si>
  <si>
    <t>ARASIKERE</t>
  </si>
  <si>
    <t>GA05</t>
  </si>
  <si>
    <t>UDUPI SOUTH</t>
  </si>
  <si>
    <t>CC02</t>
  </si>
  <si>
    <t>KGF</t>
  </si>
  <si>
    <t>GA01</t>
  </si>
  <si>
    <t>BYNDOOR</t>
  </si>
  <si>
    <t>TT04</t>
  </si>
  <si>
    <t>HUVINAHADAGALI</t>
  </si>
  <si>
    <t>PA02</t>
  </si>
  <si>
    <t>JOIDA (SUPA)</t>
  </si>
  <si>
    <t>PP04</t>
  </si>
  <si>
    <t>KARWAR</t>
  </si>
  <si>
    <t>EE02</t>
  </si>
  <si>
    <t>HUNSUR</t>
  </si>
  <si>
    <t>II04</t>
  </si>
  <si>
    <t>HOLALKERE</t>
  </si>
  <si>
    <t>CA01</t>
  </si>
  <si>
    <t>BAGEPALLI</t>
  </si>
  <si>
    <t>QQ03</t>
  </si>
  <si>
    <t>CHINCHOLI</t>
  </si>
  <si>
    <t>GG05</t>
  </si>
  <si>
    <t>MOODBIDRE</t>
  </si>
  <si>
    <t>II03</t>
  </si>
  <si>
    <t>HIRIYUR</t>
  </si>
  <si>
    <t>AN01</t>
  </si>
  <si>
    <t>BENGALURU NORTH-1</t>
  </si>
  <si>
    <t>KK02</t>
  </si>
  <si>
    <t>HOSANAGARA</t>
  </si>
  <si>
    <t>GG03</t>
  </si>
  <si>
    <t>MANGALURU NORTH</t>
  </si>
  <si>
    <t>EA01</t>
  </si>
  <si>
    <t>DD05</t>
  </si>
  <si>
    <t>RA03</t>
  </si>
  <si>
    <t>KUSTAGI</t>
  </si>
  <si>
    <t>EE06</t>
  </si>
  <si>
    <t>MYSURU RURAL</t>
  </si>
  <si>
    <t>LL02</t>
  </si>
  <si>
    <t>ARAKALAGUDU</t>
  </si>
  <si>
    <t>BA02</t>
  </si>
  <si>
    <t>KANAKAPURA</t>
  </si>
  <si>
    <t>QQ05</t>
  </si>
  <si>
    <t>KALABURAGI NORTH</t>
  </si>
  <si>
    <t>FF08</t>
  </si>
  <si>
    <t>SHRIRANGAPATTANA</t>
  </si>
  <si>
    <t>KK03</t>
  </si>
  <si>
    <t>SAGARA</t>
  </si>
  <si>
    <t>HH03</t>
  </si>
  <si>
    <t>VIRAJPET</t>
  </si>
  <si>
    <t>PP02</t>
  </si>
  <si>
    <t>BHATKAL</t>
  </si>
  <si>
    <t>LL06</t>
  </si>
  <si>
    <t>IA03</t>
  </si>
  <si>
    <t>DAVANGERE SOUTH</t>
  </si>
  <si>
    <t>DD02</t>
  </si>
  <si>
    <t>GUBBI</t>
  </si>
  <si>
    <t>TT02</t>
  </si>
  <si>
    <t>HAGARI BOMMANAHALLI</t>
  </si>
  <si>
    <t>II05</t>
  </si>
  <si>
    <t>HOSADURGA</t>
  </si>
  <si>
    <t>PP05</t>
  </si>
  <si>
    <t>KUMTA</t>
  </si>
  <si>
    <t>QQ06</t>
  </si>
  <si>
    <t>JEVARGI</t>
  </si>
  <si>
    <t>AN04</t>
  </si>
  <si>
    <t>BENGALURU NORTH-4</t>
  </si>
  <si>
    <t>HH01</t>
  </si>
  <si>
    <t>MADIKERI</t>
  </si>
  <si>
    <t>PA06</t>
  </si>
  <si>
    <t>YELLAPURA</t>
  </si>
  <si>
    <t>PA05</t>
  </si>
  <si>
    <t>LL04</t>
  </si>
  <si>
    <t>BELUR</t>
  </si>
  <si>
    <t>RR02</t>
  </si>
  <si>
    <t>LINGASAGURU</t>
  </si>
  <si>
    <t>IA05</t>
  </si>
  <si>
    <t>HARIHARA</t>
  </si>
  <si>
    <t>TT08</t>
  </si>
  <si>
    <t>BALLARI WEST</t>
  </si>
  <si>
    <t>GG04</t>
  </si>
  <si>
    <t>MANGALURU SOUTH</t>
  </si>
  <si>
    <t>AN02</t>
  </si>
  <si>
    <t>BENGALURU NORTH-2</t>
  </si>
  <si>
    <t>OA01</t>
  </si>
  <si>
    <t>BADAMI</t>
  </si>
  <si>
    <t>DD06</t>
  </si>
  <si>
    <t>TURUVEKERE</t>
  </si>
  <si>
    <t>JJ07</t>
  </si>
  <si>
    <t>SHRINGERI</t>
  </si>
  <si>
    <t>JJ04</t>
  </si>
  <si>
    <t>KOPPA</t>
  </si>
  <si>
    <t>QQ02</t>
  </si>
  <si>
    <t>ALAND</t>
  </si>
  <si>
    <t>EE07</t>
  </si>
  <si>
    <t>NANJANGUD</t>
  </si>
  <si>
    <t>GG06</t>
  </si>
  <si>
    <t>PUTTUR</t>
  </si>
  <si>
    <t>BA04</t>
  </si>
  <si>
    <t>NA07</t>
  </si>
  <si>
    <t>MUDALAGI</t>
  </si>
  <si>
    <t>FF04</t>
  </si>
  <si>
    <t>MANDYA SOUTH</t>
  </si>
  <si>
    <t>IA01</t>
  </si>
  <si>
    <t>CHENNAGIRI</t>
  </si>
  <si>
    <t>KK06</t>
  </si>
  <si>
    <t>SORABA</t>
  </si>
  <si>
    <t>GG02</t>
  </si>
  <si>
    <t>BELTHANGADI</t>
  </si>
  <si>
    <t>OO07</t>
  </si>
  <si>
    <t>SINDAGI</t>
  </si>
  <si>
    <t>TT07</t>
  </si>
  <si>
    <t>SHIRUGUPPA</t>
  </si>
  <si>
    <t>JJ05</t>
  </si>
  <si>
    <t>MOODIGERE</t>
  </si>
  <si>
    <t>HH02</t>
  </si>
  <si>
    <t>SOMVARPET</t>
  </si>
  <si>
    <t>EE01</t>
  </si>
  <si>
    <t>HEGGADADEVANAKOTE</t>
  </si>
  <si>
    <t>DD03</t>
  </si>
  <si>
    <t>KUNIGAL</t>
  </si>
  <si>
    <t>NN03</t>
  </si>
  <si>
    <t>BYLAHONGALA</t>
  </si>
  <si>
    <t>SS03</t>
  </si>
  <si>
    <t>BHALKI</t>
  </si>
  <si>
    <t>KK05</t>
  </si>
  <si>
    <t>PA03</t>
  </si>
  <si>
    <t>MUNDAGODA</t>
  </si>
  <si>
    <t>PA01</t>
  </si>
  <si>
    <t>HALIYAL</t>
  </si>
  <si>
    <t>GG07</t>
  </si>
  <si>
    <t>SULLIA</t>
  </si>
  <si>
    <t>JJ02</t>
  </si>
  <si>
    <t>OO03</t>
  </si>
  <si>
    <t>VIJAYAPURA RURAL</t>
  </si>
  <si>
    <t>DA04</t>
  </si>
  <si>
    <t>SHIRA</t>
  </si>
  <si>
    <t>AS05</t>
  </si>
  <si>
    <t>ANEKAL</t>
  </si>
  <si>
    <t>OO04</t>
  </si>
  <si>
    <t>CHADACHANA</t>
  </si>
  <si>
    <t>KK01</t>
  </si>
  <si>
    <t>BHADRAVATHI</t>
  </si>
  <si>
    <t>RA02</t>
  </si>
  <si>
    <t>TT03</t>
  </si>
  <si>
    <t>HOSAPETE</t>
  </si>
  <si>
    <t>MM05</t>
  </si>
  <si>
    <t>KHALGHATGI TALUK</t>
  </si>
  <si>
    <t>MM07</t>
  </si>
  <si>
    <t>NAVALAGUNDA TALUK</t>
  </si>
  <si>
    <t>MM01</t>
  </si>
  <si>
    <t>HUBBALLI CITY</t>
  </si>
  <si>
    <t>IA02</t>
  </si>
  <si>
    <t>DAVANGERE NORTH</t>
  </si>
  <si>
    <t>EA02</t>
  </si>
  <si>
    <t>GUNDLUPET</t>
  </si>
  <si>
    <t>GG01</t>
  </si>
  <si>
    <t>BANTWAL</t>
  </si>
  <si>
    <t>JJ03</t>
  </si>
  <si>
    <t>KADUR</t>
  </si>
  <si>
    <t>OO05</t>
  </si>
  <si>
    <t>INDI</t>
  </si>
  <si>
    <t>DD01</t>
  </si>
  <si>
    <t>CHIKKANAYAKANAHALLI</t>
  </si>
  <si>
    <t>AN03</t>
  </si>
  <si>
    <t>BENGALURU NORTH-3</t>
  </si>
  <si>
    <t>OO06</t>
  </si>
  <si>
    <t>MUDDEBIHALA</t>
  </si>
  <si>
    <t>IA06</t>
  </si>
  <si>
    <t>HONNALI</t>
  </si>
  <si>
    <t>MM04</t>
  </si>
  <si>
    <t>HUBBALLI TALUK</t>
  </si>
  <si>
    <t>SS02</t>
  </si>
  <si>
    <t>BASAVAKALYANA</t>
  </si>
  <si>
    <t>EE05</t>
  </si>
  <si>
    <t>MYSURU SOUTH</t>
  </si>
  <si>
    <t>JJ01</t>
  </si>
  <si>
    <t>BIRUR</t>
  </si>
  <si>
    <t>SS05</t>
  </si>
  <si>
    <t>HUMANABAD</t>
  </si>
  <si>
    <t>NA06</t>
  </si>
  <si>
    <t>KAGAVADA</t>
  </si>
  <si>
    <t>SS04</t>
  </si>
  <si>
    <t>JJ06</t>
  </si>
  <si>
    <t>NARASIMHARAJAPURA</t>
  </si>
  <si>
    <t>DD04</t>
  </si>
  <si>
    <t>TIPTUR</t>
  </si>
  <si>
    <t>QQ07</t>
  </si>
  <si>
    <t>KALABURAGI SOUTH</t>
  </si>
  <si>
    <t>JJ08</t>
  </si>
  <si>
    <t>TARIKERE</t>
  </si>
  <si>
    <t>OA05</t>
  </si>
  <si>
    <t>JAMAKHANDI</t>
  </si>
  <si>
    <t>NN02</t>
  </si>
  <si>
    <t>BELAGAVI RURAL</t>
  </si>
  <si>
    <t>AS04</t>
  </si>
  <si>
    <t>BENGALURU SOUTH-4</t>
  </si>
  <si>
    <t>RA01</t>
  </si>
  <si>
    <t>GANGAVATHI</t>
  </si>
  <si>
    <t>KK04</t>
  </si>
  <si>
    <t>SHIKARIPURA</t>
  </si>
  <si>
    <t>AS01</t>
  </si>
  <si>
    <t>BENGALURU SOUTH-1</t>
  </si>
  <si>
    <t>RR05</t>
  </si>
  <si>
    <t>SINDHANURU</t>
  </si>
  <si>
    <t>SS01</t>
  </si>
  <si>
    <t>AURAD</t>
  </si>
  <si>
    <t>TT01</t>
  </si>
  <si>
    <t>BALLARI EAST</t>
  </si>
  <si>
    <t>RA04</t>
  </si>
  <si>
    <t>YALABURGA</t>
  </si>
  <si>
    <t>OA04</t>
  </si>
  <si>
    <t>HUNAGUNDA</t>
  </si>
  <si>
    <t>OA06</t>
  </si>
  <si>
    <t>MUDHOLA</t>
  </si>
  <si>
    <t>NA08</t>
  </si>
  <si>
    <t>RAIBAGH</t>
  </si>
  <si>
    <t>AS03</t>
  </si>
  <si>
    <t>BENGALURU SOUTH-3</t>
  </si>
  <si>
    <t>OA03</t>
  </si>
  <si>
    <t>BILAGI</t>
  </si>
  <si>
    <t>NN05</t>
  </si>
  <si>
    <t>RAMADURGA</t>
  </si>
  <si>
    <t>MB05</t>
  </si>
  <si>
    <t>RONA</t>
  </si>
  <si>
    <t>OO02</t>
  </si>
  <si>
    <t>VIJAYAPURA URBAN</t>
  </si>
  <si>
    <t>AS02</t>
  </si>
  <si>
    <t>BENGALURU SOUTH-2</t>
  </si>
  <si>
    <t>RR03</t>
  </si>
  <si>
    <t>MANVI</t>
  </si>
  <si>
    <t>MM02</t>
  </si>
  <si>
    <t>DHARWAR CITY</t>
  </si>
  <si>
    <t>EE04</t>
  </si>
  <si>
    <t>MYSURU NORTH</t>
  </si>
  <si>
    <t>MB03</t>
  </si>
  <si>
    <t>MUNDARAGI</t>
  </si>
  <si>
    <t>NN06</t>
  </si>
  <si>
    <t>SOUVADATHI</t>
  </si>
  <si>
    <t>MB01</t>
  </si>
  <si>
    <t>GADAG URBAN</t>
  </si>
  <si>
    <t>EE03</t>
  </si>
  <si>
    <t>KRISHNARAJANAGARA</t>
  </si>
  <si>
    <t>NA02</t>
  </si>
  <si>
    <t>CHIKODI NORTH-NIPPANI</t>
  </si>
  <si>
    <t>NA03</t>
  </si>
  <si>
    <t>CHIKODI SOUTH</t>
  </si>
  <si>
    <t>NA05</t>
  </si>
  <si>
    <t>HUKKERI</t>
  </si>
  <si>
    <t>MM03</t>
  </si>
  <si>
    <t>DHARWAR TALUK</t>
  </si>
  <si>
    <t>MA01</t>
  </si>
  <si>
    <t>BYADAGI</t>
  </si>
  <si>
    <t>NN01</t>
  </si>
  <si>
    <t>BELAGAVI URBAN</t>
  </si>
  <si>
    <t>MA02</t>
  </si>
  <si>
    <t>HANAGAL</t>
  </si>
  <si>
    <t>RR04</t>
  </si>
  <si>
    <t>MB02</t>
  </si>
  <si>
    <t>GADAG RURAL</t>
  </si>
  <si>
    <t>QA03</t>
  </si>
  <si>
    <t>SHORAPURA</t>
  </si>
  <si>
    <t>OA02</t>
  </si>
  <si>
    <t>MB06</t>
  </si>
  <si>
    <t>SHIRAHATTI</t>
  </si>
  <si>
    <t>MA04</t>
  </si>
  <si>
    <t>HIREKERURU</t>
  </si>
  <si>
    <t>EE09</t>
  </si>
  <si>
    <t>T. NARSIPURA</t>
  </si>
  <si>
    <t>NA01</t>
  </si>
  <si>
    <t>ATHANI</t>
  </si>
  <si>
    <t>RR01</t>
  </si>
  <si>
    <t>DEVADURGA</t>
  </si>
  <si>
    <t>QA02</t>
  </si>
  <si>
    <t>SHAHAPURA</t>
  </si>
  <si>
    <t>NA04</t>
  </si>
  <si>
    <t>GOKAK</t>
  </si>
  <si>
    <t>QA04</t>
  </si>
  <si>
    <t>YADGIRI</t>
  </si>
  <si>
    <t>OO01</t>
  </si>
  <si>
    <t>BASAVANABAGEVADI</t>
  </si>
  <si>
    <t>NN07</t>
  </si>
  <si>
    <t>CHANNAMANA KITHURA  RANGE</t>
  </si>
  <si>
    <t>MA03</t>
  </si>
  <si>
    <t>MA06</t>
  </si>
  <si>
    <t>SAVANURU</t>
  </si>
  <si>
    <t>QQ08</t>
  </si>
  <si>
    <t>SEDAM</t>
  </si>
  <si>
    <t>QQ04</t>
  </si>
  <si>
    <t>CHITTAPURA</t>
  </si>
  <si>
    <t>MM06</t>
  </si>
  <si>
    <t>KUNDAGOLA TALUK</t>
  </si>
  <si>
    <t>MA07</t>
  </si>
  <si>
    <t>SHIGGAMVI</t>
  </si>
  <si>
    <t>MA05</t>
  </si>
  <si>
    <t>RANIBENNURU</t>
  </si>
  <si>
    <t>NN04</t>
  </si>
  <si>
    <t>KHANAPURA</t>
  </si>
  <si>
    <t>MB04</t>
  </si>
  <si>
    <t>NARAGUND</t>
  </si>
  <si>
    <t>VISUALLY IMPAIRED</t>
  </si>
  <si>
    <t>D</t>
  </si>
  <si>
    <t>HEARING IMPAIRED</t>
  </si>
  <si>
    <t>M</t>
  </si>
  <si>
    <t>MULTIPLE DISORDER</t>
  </si>
  <si>
    <t>N</t>
  </si>
  <si>
    <t>O</t>
  </si>
  <si>
    <t>P</t>
  </si>
  <si>
    <t>PHYSICALLY CHALLENGED</t>
  </si>
  <si>
    <t>R</t>
  </si>
  <si>
    <t>MULTIPLE DISABLITY</t>
  </si>
  <si>
    <t>S</t>
  </si>
  <si>
    <t>SPECIFIC LEARNING DISABILITY</t>
  </si>
  <si>
    <t>KANNADA</t>
  </si>
  <si>
    <t>ENGLISH</t>
  </si>
  <si>
    <t>URDU</t>
  </si>
  <si>
    <t>MARATHI</t>
  </si>
  <si>
    <t>TELUGU</t>
  </si>
  <si>
    <t>TAMIL</t>
  </si>
  <si>
    <t>HINDI</t>
  </si>
  <si>
    <t>GRADE</t>
  </si>
  <si>
    <t>DISTRICT WEIGHTAGE (REGULAR FRESHERS) </t>
  </si>
  <si>
    <t>DISTRICT WEIGHTAGE (REGULAR FRESHERS) : JUNE/JULY 2020 EXAM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</si>
</sst>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b/>
      <sz val="14"/>
      <color theme="1"/>
      <name val="Courier New"/>
      <family val="3"/>
    </font>
    <font>
      <b/>
      <sz val="11"/>
      <color theme="1"/>
      <name val="Courier New"/>
      <family val="3"/>
    </font>
    <font>
      <b/>
      <sz val="11"/>
      <color theme="1"/>
      <name val="Calibri"/>
      <family val="2"/>
      <scheme val="minor"/>
    </font>
    <font>
      <b/>
      <sz val="13"/>
      <color theme="1"/>
      <name val="Courier New"/>
      <family val="3"/>
    </font>
    <font>
      <sz val="11"/>
      <color theme="1"/>
      <name val="Courier New"/>
      <family val="3"/>
    </font>
    <font>
      <b/>
      <sz val="9"/>
      <color theme="1"/>
      <name val="Courier New"/>
      <family val="3"/>
    </font>
    <font>
      <b/>
      <sz val="10"/>
      <color theme="1"/>
      <name val="Courier New"/>
      <family val="3"/>
    </font>
    <font>
      <sz val="14"/>
      <color theme="1"/>
      <name val="Courier New"/>
      <family val="3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ourier New"/>
      <family val="3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mbria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mbria"/>
      <family val="1"/>
    </font>
    <font>
      <b/>
      <sz val="11"/>
      <color theme="1"/>
      <name val="Calibri Light"/>
      <family val="2"/>
    </font>
    <font>
      <b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ourier New"/>
      <family val="3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/>
    <xf numFmtId="0" fontId="24" fillId="0" borderId="0" applyNumberFormat="0" applyFill="0" applyBorder="0" applyAlignment="0" applyProtection="0"/>
  </cellStyleXfs>
  <cellXfs count="188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15" fillId="0" borderId="1" xfId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2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9" fillId="2" borderId="1" xfId="0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2" fontId="19" fillId="0" borderId="1" xfId="0" applyNumberFormat="1" applyFont="1" applyBorder="1" applyAlignment="1">
      <alignment vertical="center"/>
    </xf>
    <xf numFmtId="1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2" fontId="20" fillId="0" borderId="1" xfId="0" applyNumberFormat="1" applyFont="1" applyBorder="1" applyAlignment="1">
      <alignment horizontal="right" vertical="center"/>
    </xf>
    <xf numFmtId="2" fontId="19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vertical="center"/>
    </xf>
    <xf numFmtId="0" fontId="0" fillId="3" borderId="0" xfId="0" applyFill="1"/>
    <xf numFmtId="2" fontId="20" fillId="3" borderId="1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2" fontId="19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24" fillId="4" borderId="1" xfId="2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24" fillId="5" borderId="1" xfId="2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20" fillId="2" borderId="1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center"/>
    </xf>
    <xf numFmtId="0" fontId="32" fillId="0" borderId="1" xfId="1" applyFont="1" applyBorder="1"/>
    <xf numFmtId="0" fontId="20" fillId="0" borderId="1" xfId="0" applyFont="1" applyBorder="1"/>
    <xf numFmtId="0" fontId="19" fillId="0" borderId="1" xfId="0" applyFont="1" applyBorder="1"/>
    <xf numFmtId="0" fontId="30" fillId="0" borderId="1" xfId="0" applyFont="1" applyBorder="1" applyAlignment="1">
      <alignment horizontal="right" vertical="center"/>
    </xf>
    <xf numFmtId="2" fontId="30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workbookViewId="0">
      <selection activeCell="D4" sqref="D4"/>
    </sheetView>
  </sheetViews>
  <sheetFormatPr defaultRowHeight="15"/>
  <cols>
    <col min="1" max="1" width="9.140625" style="27"/>
    <col min="2" max="2" width="18" style="67" bestFit="1" customWidth="1"/>
    <col min="3" max="3" width="105.5703125" style="66" bestFit="1" customWidth="1"/>
    <col min="4" max="4" width="18" style="66" customWidth="1"/>
    <col min="5" max="16384" width="9.140625" style="66"/>
  </cols>
  <sheetData>
    <row r="1" spans="1:4" ht="20.100000000000001" customHeight="1">
      <c r="A1" s="117" t="s">
        <v>0</v>
      </c>
      <c r="B1" s="117"/>
      <c r="C1" s="117"/>
      <c r="D1" s="117"/>
    </row>
    <row r="2" spans="1:4" ht="20.100000000000001" customHeight="1">
      <c r="A2" s="117" t="s">
        <v>341</v>
      </c>
      <c r="B2" s="117"/>
      <c r="C2" s="117"/>
      <c r="D2" s="117"/>
    </row>
    <row r="3" spans="1:4" ht="30">
      <c r="A3" s="69" t="s">
        <v>105</v>
      </c>
      <c r="B3" s="68" t="s">
        <v>291</v>
      </c>
      <c r="C3" s="68" t="s">
        <v>292</v>
      </c>
      <c r="D3" s="68" t="s">
        <v>293</v>
      </c>
    </row>
    <row r="4" spans="1:4" ht="21.95" customHeight="1">
      <c r="A4" s="70">
        <v>1</v>
      </c>
      <c r="B4" s="71" t="s">
        <v>1</v>
      </c>
      <c r="C4" s="72" t="s">
        <v>294</v>
      </c>
      <c r="D4" s="73" t="str">
        <f>HYPERLINK("#"&amp;"'PRO-1'!$A$1",B4)</f>
        <v>PROFORMA-1</v>
      </c>
    </row>
    <row r="5" spans="1:4" ht="21.95" customHeight="1">
      <c r="A5" s="74">
        <v>2</v>
      </c>
      <c r="B5" s="75" t="s">
        <v>12</v>
      </c>
      <c r="C5" s="76" t="s">
        <v>249</v>
      </c>
      <c r="D5" s="77" t="str">
        <f>HYPERLINK("#"&amp;"'PRO-2'!$A$1",B5)</f>
        <v>PROFORMA-2</v>
      </c>
    </row>
    <row r="6" spans="1:4" ht="21.95" customHeight="1">
      <c r="A6" s="74">
        <v>3</v>
      </c>
      <c r="B6" s="75" t="s">
        <v>295</v>
      </c>
      <c r="C6" s="76" t="s">
        <v>296</v>
      </c>
      <c r="D6" s="77" t="str">
        <f>HYPERLINK("#"&amp;"'PRO-2A(1)'!$A$1",B6)</f>
        <v>PROFORMA-2A(1)</v>
      </c>
    </row>
    <row r="7" spans="1:4" ht="21.95" customHeight="1">
      <c r="A7" s="74">
        <v>4</v>
      </c>
      <c r="B7" s="75" t="s">
        <v>87</v>
      </c>
      <c r="C7" s="76" t="s">
        <v>297</v>
      </c>
      <c r="D7" s="77" t="str">
        <f>HYPERLINK("#"&amp;"'PRO-2A(2)'!$A$1",B7)</f>
        <v>PROFORMA-2A(2)</v>
      </c>
    </row>
    <row r="8" spans="1:4" ht="21.95" customHeight="1">
      <c r="A8" s="74">
        <v>5</v>
      </c>
      <c r="B8" s="75" t="s">
        <v>194</v>
      </c>
      <c r="C8" s="76" t="s">
        <v>298</v>
      </c>
      <c r="D8" s="77" t="str">
        <f>HYPERLINK("#"&amp;"'PRO-2A(3)'!$A$1",B8)</f>
        <v>PROFORMA-2A(3)</v>
      </c>
    </row>
    <row r="9" spans="1:4" ht="21.95" customHeight="1">
      <c r="A9" s="74">
        <v>6</v>
      </c>
      <c r="B9" s="75" t="s">
        <v>169</v>
      </c>
      <c r="C9" s="76" t="s">
        <v>255</v>
      </c>
      <c r="D9" s="77" t="str">
        <f>HYPERLINK("#"&amp;"'PRO-2B'!$A$1",B9)</f>
        <v>PROFORMA-2B</v>
      </c>
    </row>
    <row r="10" spans="1:4" ht="21.95" customHeight="1">
      <c r="A10" s="74">
        <v>7</v>
      </c>
      <c r="B10" s="75" t="s">
        <v>299</v>
      </c>
      <c r="C10" s="76" t="s">
        <v>300</v>
      </c>
      <c r="D10" s="77" t="str">
        <f>HYPERLINK("#"&amp;"'PRO-2B(1)'!$A$1",B10)</f>
        <v>PROFORMA-2B(1)</v>
      </c>
    </row>
    <row r="11" spans="1:4" ht="21.95" customHeight="1">
      <c r="A11" s="74">
        <v>8</v>
      </c>
      <c r="B11" s="75" t="s">
        <v>245</v>
      </c>
      <c r="C11" s="76" t="s">
        <v>301</v>
      </c>
      <c r="D11" s="77" t="str">
        <f>HYPERLINK("#"&amp;"'PRO-2B(2)'!$A$1",B11)</f>
        <v>PROFORMA-2B(2)</v>
      </c>
    </row>
    <row r="12" spans="1:4" ht="21.95" customHeight="1">
      <c r="A12" s="74">
        <v>9</v>
      </c>
      <c r="B12" s="75" t="s">
        <v>246</v>
      </c>
      <c r="C12" s="76" t="s">
        <v>302</v>
      </c>
      <c r="D12" s="77" t="str">
        <f>HYPERLINK("#"&amp;"'PRO-2B(3)'!$A$1",B12)</f>
        <v>PROFORMA-2B(3)</v>
      </c>
    </row>
    <row r="13" spans="1:4" ht="21.95" customHeight="1">
      <c r="A13" s="70">
        <v>10</v>
      </c>
      <c r="B13" s="71" t="s">
        <v>303</v>
      </c>
      <c r="C13" s="72" t="s">
        <v>257</v>
      </c>
      <c r="D13" s="73" t="str">
        <f>HYPERLINK("#"&amp;"'PRO-3'!$A$1",B13)</f>
        <v>PROFORMA-3</v>
      </c>
    </row>
    <row r="14" spans="1:4" ht="21.95" customHeight="1">
      <c r="A14" s="70">
        <v>11</v>
      </c>
      <c r="B14" s="71" t="s">
        <v>95</v>
      </c>
      <c r="C14" s="72" t="s">
        <v>258</v>
      </c>
      <c r="D14" s="73" t="str">
        <f>HYPERLINK("#"&amp;"'PRO-3A(1)'!$A$1",B14)</f>
        <v>PROFORMA-3A(1)</v>
      </c>
    </row>
    <row r="15" spans="1:4" ht="21.95" customHeight="1">
      <c r="A15" s="70">
        <v>12</v>
      </c>
      <c r="B15" s="71" t="s">
        <v>101</v>
      </c>
      <c r="C15" s="72" t="s">
        <v>258</v>
      </c>
      <c r="D15" s="73" t="str">
        <f>HYPERLINK("#"&amp;"'PRO-3A(2)'!$A$1",B15)</f>
        <v>PROFORMA-3A(2)</v>
      </c>
    </row>
    <row r="16" spans="1:4" ht="21.95" customHeight="1">
      <c r="A16" s="70">
        <v>13</v>
      </c>
      <c r="B16" s="71" t="s">
        <v>106</v>
      </c>
      <c r="C16" s="72" t="s">
        <v>260</v>
      </c>
      <c r="D16" s="73" t="str">
        <f>HYPERLINK("#"&amp;"'PRO-3B(1)'!$A$1",B16)</f>
        <v>PROFORMA-3B(1)</v>
      </c>
    </row>
    <row r="17" spans="1:4" ht="21.95" customHeight="1">
      <c r="A17" s="70">
        <v>14</v>
      </c>
      <c r="B17" s="71" t="s">
        <v>107</v>
      </c>
      <c r="C17" s="72" t="s">
        <v>260</v>
      </c>
      <c r="D17" s="73" t="str">
        <f>HYPERLINK("#"&amp;"'PRO-3B(2)'!$A$1",B17)</f>
        <v>PROFORMA-3B(2)</v>
      </c>
    </row>
    <row r="18" spans="1:4" ht="21.95" customHeight="1">
      <c r="A18" s="74">
        <v>15</v>
      </c>
      <c r="B18" s="75" t="s">
        <v>304</v>
      </c>
      <c r="C18" s="76" t="s">
        <v>262</v>
      </c>
      <c r="D18" s="77" t="str">
        <f>HYPERLINK("#"&amp;"'PRO-4'!$A$1",B18)</f>
        <v>PROFORMA-4</v>
      </c>
    </row>
    <row r="19" spans="1:4" ht="21.95" customHeight="1">
      <c r="A19" s="74">
        <v>16</v>
      </c>
      <c r="B19" s="75" t="s">
        <v>305</v>
      </c>
      <c r="C19" s="76" t="s">
        <v>198</v>
      </c>
      <c r="D19" s="77" t="str">
        <f>HYPERLINK("#"&amp;"'PRO-4A'!$A$1",B19)</f>
        <v>PROFORMA-4A</v>
      </c>
    </row>
    <row r="20" spans="1:4" ht="21.95" customHeight="1">
      <c r="A20" s="74">
        <v>17</v>
      </c>
      <c r="B20" s="75" t="s">
        <v>306</v>
      </c>
      <c r="C20" s="76" t="s">
        <v>263</v>
      </c>
      <c r="D20" s="77" t="str">
        <f>HYPERLINK("#"&amp;"'PRO-4B'!$A$1",B20)</f>
        <v>PROFORMA-4B</v>
      </c>
    </row>
    <row r="21" spans="1:4" ht="21.95" customHeight="1">
      <c r="A21" s="70">
        <v>18</v>
      </c>
      <c r="B21" s="71" t="s">
        <v>112</v>
      </c>
      <c r="C21" s="72" t="s">
        <v>264</v>
      </c>
      <c r="D21" s="73" t="str">
        <f>HYPERLINK("#"&amp;"'PRO-5'!$A$1",B21)</f>
        <v>PROFORMA-5</v>
      </c>
    </row>
    <row r="22" spans="1:4" ht="21.95" customHeight="1">
      <c r="A22" s="74">
        <v>19</v>
      </c>
      <c r="B22" s="75" t="s">
        <v>113</v>
      </c>
      <c r="C22" s="76" t="s">
        <v>114</v>
      </c>
      <c r="D22" s="77" t="str">
        <f>HYPERLINK("#"&amp;"'PRO-6'!$A$1",B22)</f>
        <v>PROFORMA-6</v>
      </c>
    </row>
    <row r="23" spans="1:4" ht="21.95" customHeight="1">
      <c r="A23" s="74">
        <v>20</v>
      </c>
      <c r="B23" s="75" t="s">
        <v>121</v>
      </c>
      <c r="C23" s="76" t="s">
        <v>307</v>
      </c>
      <c r="D23" s="77" t="str">
        <f>HYPERLINK("#"&amp;"'PRO-6A'!$A$1",B23)</f>
        <v>PROFORMA-6A</v>
      </c>
    </row>
    <row r="24" spans="1:4" ht="21.95" customHeight="1">
      <c r="A24" s="70">
        <v>21</v>
      </c>
      <c r="B24" s="71" t="s">
        <v>203</v>
      </c>
      <c r="C24" s="72" t="s">
        <v>308</v>
      </c>
      <c r="D24" s="73" t="str">
        <f>HYPERLINK("#"&amp;"'PRO-7'!$A$1",B24)</f>
        <v>PROFORMA-7</v>
      </c>
    </row>
    <row r="25" spans="1:4" ht="21.95" customHeight="1">
      <c r="A25" s="70">
        <v>22</v>
      </c>
      <c r="B25" s="71" t="s">
        <v>149</v>
      </c>
      <c r="C25" s="72" t="s">
        <v>266</v>
      </c>
      <c r="D25" s="73" t="str">
        <f>HYPERLINK("#"&amp;"'PRO-7A'!$A$1",B25)</f>
        <v>PROFORMA-7A</v>
      </c>
    </row>
    <row r="26" spans="1:4" ht="21.95" customHeight="1">
      <c r="A26" s="70">
        <v>23</v>
      </c>
      <c r="B26" s="71" t="s">
        <v>150</v>
      </c>
      <c r="C26" s="72" t="s">
        <v>267</v>
      </c>
      <c r="D26" s="73" t="str">
        <f>HYPERLINK("#"&amp;"'PRO-7B'!$A$1",B26)</f>
        <v>PROFORMA-7B</v>
      </c>
    </row>
    <row r="27" spans="1:4" ht="21.95" customHeight="1">
      <c r="A27" s="74">
        <v>24</v>
      </c>
      <c r="B27" s="75" t="s">
        <v>309</v>
      </c>
      <c r="C27" s="76" t="s">
        <v>218</v>
      </c>
      <c r="D27" s="77" t="str">
        <f>HYPERLINK("#"&amp;"'PRO-8'!$A$1",B27)</f>
        <v>PROFORMA-8</v>
      </c>
    </row>
    <row r="28" spans="1:4" ht="21.95" customHeight="1">
      <c r="A28" s="70">
        <v>25</v>
      </c>
      <c r="B28" s="71" t="s">
        <v>310</v>
      </c>
      <c r="C28" s="72" t="s">
        <v>268</v>
      </c>
      <c r="D28" s="73" t="str">
        <f>HYPERLINK("#"&amp;"'PRO-9'!$A$1",B28)</f>
        <v>PROFORMA-9</v>
      </c>
    </row>
    <row r="29" spans="1:4" ht="21.95" customHeight="1">
      <c r="A29" s="70">
        <v>26</v>
      </c>
      <c r="B29" s="71" t="s">
        <v>311</v>
      </c>
      <c r="C29" s="72" t="s">
        <v>184</v>
      </c>
      <c r="D29" s="73" t="str">
        <f>HYPERLINK("#"&amp;"'PRO-9A'!$A$1",B29)</f>
        <v>PROFORMA-9A</v>
      </c>
    </row>
    <row r="30" spans="1:4" ht="21.95" customHeight="1">
      <c r="A30" s="74">
        <v>27</v>
      </c>
      <c r="B30" s="75" t="s">
        <v>312</v>
      </c>
      <c r="C30" s="76" t="s">
        <v>313</v>
      </c>
      <c r="D30" s="77" t="str">
        <f>HYPERLINK("#"&amp;"'PRO-10'!$A$1",B30)</f>
        <v>PROFORMA-10</v>
      </c>
    </row>
    <row r="31" spans="1:4" ht="21.95" customHeight="1">
      <c r="A31" s="70">
        <v>28</v>
      </c>
      <c r="B31" s="71" t="s">
        <v>314</v>
      </c>
      <c r="C31" s="72" t="s">
        <v>162</v>
      </c>
      <c r="D31" s="73" t="str">
        <f>HYPERLINK("#"&amp;"'PRO-11'!$A$1",B31)</f>
        <v>PROFORMA-11</v>
      </c>
    </row>
    <row r="32" spans="1:4" ht="21.95" customHeight="1">
      <c r="A32" s="70">
        <v>29</v>
      </c>
      <c r="B32" s="71" t="s">
        <v>315</v>
      </c>
      <c r="C32" s="72" t="s">
        <v>281</v>
      </c>
      <c r="D32" s="73" t="str">
        <f>HYPERLINK("#"&amp;"'PRO-11A'!$A$1",B32)</f>
        <v>PROFORMA-11A</v>
      </c>
    </row>
    <row r="33" spans="1:4" ht="21.95" customHeight="1">
      <c r="A33" s="70">
        <v>30</v>
      </c>
      <c r="B33" s="71" t="s">
        <v>316</v>
      </c>
      <c r="C33" s="72" t="s">
        <v>282</v>
      </c>
      <c r="D33" s="73" t="str">
        <f>HYPERLINK("#"&amp;"'PRO-11B'!$A$1",B33)</f>
        <v>PROFORMA-11B</v>
      </c>
    </row>
    <row r="34" spans="1:4" ht="21.95" customHeight="1">
      <c r="A34" s="74">
        <v>31</v>
      </c>
      <c r="B34" s="75" t="s">
        <v>240</v>
      </c>
      <c r="C34" s="76" t="s">
        <v>317</v>
      </c>
      <c r="D34" s="77" t="str">
        <f>HYPERLINK("#"&amp;"'PRO-12'!$A$1",B34)</f>
        <v>PROFORMA-12</v>
      </c>
    </row>
    <row r="35" spans="1:4" ht="21.95" customHeight="1">
      <c r="A35" s="70">
        <v>32</v>
      </c>
      <c r="B35" s="71" t="s">
        <v>318</v>
      </c>
      <c r="C35" s="78" t="s">
        <v>319</v>
      </c>
      <c r="D35" s="73" t="str">
        <f>HYPERLINK("#"&amp;"'PRO-13'!$A$1",B35)</f>
        <v>PROFORMA-13</v>
      </c>
    </row>
    <row r="36" spans="1:4" ht="21.95" customHeight="1">
      <c r="A36" s="74">
        <v>33</v>
      </c>
      <c r="B36" s="75" t="s">
        <v>137</v>
      </c>
      <c r="C36" s="76" t="s">
        <v>284</v>
      </c>
      <c r="D36" s="77" t="str">
        <f>HYPERLINK("#"&amp;"'PRO-14'!$A$1",B36)</f>
        <v>PROFORMA-14</v>
      </c>
    </row>
    <row r="37" spans="1:4" ht="21.95" customHeight="1">
      <c r="A37" s="70">
        <v>34</v>
      </c>
      <c r="B37" s="71" t="s">
        <v>210</v>
      </c>
      <c r="C37" s="78" t="s">
        <v>209</v>
      </c>
      <c r="D37" s="73" t="str">
        <f>HYPERLINK("#"&amp;"'PRO-15'!$A$1",B37)</f>
        <v>PROFORMA-15</v>
      </c>
    </row>
    <row r="38" spans="1:4" ht="21.95" customHeight="1">
      <c r="A38" s="70">
        <v>35</v>
      </c>
      <c r="B38" s="71" t="s">
        <v>144</v>
      </c>
      <c r="C38" s="72" t="s">
        <v>320</v>
      </c>
      <c r="D38" s="73" t="str">
        <f>HYPERLINK("#"&amp;"'PRO-15A'!$A$1",B38)</f>
        <v>PROFORMA-15A</v>
      </c>
    </row>
    <row r="39" spans="1:4" ht="21.95" customHeight="1">
      <c r="A39" s="70">
        <v>36</v>
      </c>
      <c r="B39" s="71" t="s">
        <v>142</v>
      </c>
      <c r="C39" s="72" t="s">
        <v>320</v>
      </c>
      <c r="D39" s="73" t="str">
        <f>HYPERLINK("#"&amp;"'PRO-15B'!$A$1",B39)</f>
        <v>PROFORMA-15B</v>
      </c>
    </row>
    <row r="40" spans="1:4" ht="21.95" customHeight="1">
      <c r="A40" s="70">
        <v>37</v>
      </c>
      <c r="B40" s="71" t="s">
        <v>145</v>
      </c>
      <c r="C40" s="72" t="s">
        <v>320</v>
      </c>
      <c r="D40" s="73" t="str">
        <f>HYPERLINK("#"&amp;"'PRO-15C'!$A$1",B40)</f>
        <v>PROFORMA-15C</v>
      </c>
    </row>
    <row r="41" spans="1:4" ht="21.95" customHeight="1">
      <c r="A41" s="70">
        <v>38</v>
      </c>
      <c r="B41" s="71" t="s">
        <v>211</v>
      </c>
      <c r="C41" s="72" t="s">
        <v>320</v>
      </c>
      <c r="D41" s="73" t="str">
        <f>HYPERLINK("#"&amp;"'PRO-15D'!$A$1",B41)</f>
        <v>PROFORMA-15D</v>
      </c>
    </row>
    <row r="42" spans="1:4" ht="21.95" customHeight="1">
      <c r="A42" s="74">
        <v>39</v>
      </c>
      <c r="B42" s="75" t="s">
        <v>131</v>
      </c>
      <c r="C42" s="76" t="s">
        <v>288</v>
      </c>
      <c r="D42" s="77" t="str">
        <f>HYPERLINK("#"&amp;"'PRO-16'!$A$1",B42)</f>
        <v>PROFORMA-16</v>
      </c>
    </row>
    <row r="43" spans="1:4" ht="21.95" customHeight="1">
      <c r="A43" s="70">
        <v>40</v>
      </c>
      <c r="B43" s="71" t="s">
        <v>164</v>
      </c>
      <c r="C43" s="72" t="s">
        <v>289</v>
      </c>
      <c r="D43" s="73" t="str">
        <f>HYPERLINK("#"&amp;"'PRO-17'!$A$1",B43)</f>
        <v>PROFORMA-17</v>
      </c>
    </row>
    <row r="44" spans="1:4" ht="21.95" customHeight="1">
      <c r="A44" s="74">
        <v>41</v>
      </c>
      <c r="B44" s="75" t="s">
        <v>168</v>
      </c>
      <c r="C44" s="76" t="s">
        <v>290</v>
      </c>
      <c r="D44" s="77" t="str">
        <f>HYPERLINK("#"&amp;"'PRO-18'!$A$1",B44)</f>
        <v>PROFORMA-18</v>
      </c>
    </row>
    <row r="45" spans="1:4" ht="21.95" customHeight="1">
      <c r="A45" s="70">
        <v>42</v>
      </c>
      <c r="B45" s="71" t="s">
        <v>321</v>
      </c>
      <c r="C45" s="72" t="s">
        <v>785</v>
      </c>
      <c r="D45" s="73" t="str">
        <f>HYPERLINK("#"&amp;"'PRO-19'!$A$1",B45)</f>
        <v>PROFORMA-19</v>
      </c>
    </row>
    <row r="46" spans="1:4" ht="21.95" customHeight="1">
      <c r="A46" s="74">
        <v>43</v>
      </c>
      <c r="B46" s="75" t="s">
        <v>322</v>
      </c>
      <c r="C46" s="76" t="s">
        <v>323</v>
      </c>
      <c r="D46" s="77" t="str">
        <f>HYPERLINK("#"&amp;"'PRO-20'!$A$1",B46)</f>
        <v>PROFORMA-20</v>
      </c>
    </row>
    <row r="47" spans="1:4" ht="21.95" customHeight="1">
      <c r="A47" s="70">
        <v>44</v>
      </c>
      <c r="B47" s="71" t="s">
        <v>325</v>
      </c>
      <c r="C47" s="72" t="s">
        <v>324</v>
      </c>
      <c r="D47" s="73" t="str">
        <f>HYPERLINK("#"&amp;"'PRO-21'!$A$1",B47)</f>
        <v>PROFORMA-21</v>
      </c>
    </row>
    <row r="48" spans="1:4" ht="21.95" customHeight="1">
      <c r="A48" s="74">
        <v>45</v>
      </c>
      <c r="B48" s="75" t="s">
        <v>326</v>
      </c>
      <c r="C48" s="76" t="s">
        <v>230</v>
      </c>
      <c r="D48" s="77" t="str">
        <f>HYPERLINK("#"&amp;"'PRO-22'!$A$1",B48)</f>
        <v>PROFORMA-22</v>
      </c>
    </row>
    <row r="49" spans="1:4" ht="21.95" customHeight="1">
      <c r="A49" s="74">
        <v>46</v>
      </c>
      <c r="B49" s="75" t="s">
        <v>327</v>
      </c>
      <c r="C49" s="76" t="s">
        <v>328</v>
      </c>
      <c r="D49" s="77" t="str">
        <f>HYPERLINK("#"&amp;"'PRO-22A(1)'!$A$1",B49)</f>
        <v>PROFORMA-22A(1)</v>
      </c>
    </row>
    <row r="50" spans="1:4" ht="21.95" customHeight="1">
      <c r="A50" s="74">
        <v>47</v>
      </c>
      <c r="B50" s="75" t="s">
        <v>330</v>
      </c>
      <c r="C50" s="76" t="s">
        <v>329</v>
      </c>
      <c r="D50" s="77" t="str">
        <f>HYPERLINK("#"&amp;"'PRO-22A(2)'!$A$1",B50)</f>
        <v>PROFORMA-22A(2)</v>
      </c>
    </row>
    <row r="51" spans="1:4" ht="21.95" customHeight="1">
      <c r="A51" s="74">
        <v>48</v>
      </c>
      <c r="B51" s="75" t="s">
        <v>331</v>
      </c>
      <c r="C51" s="76" t="s">
        <v>332</v>
      </c>
      <c r="D51" s="77" t="str">
        <f>HYPERLINK("#"&amp;"'PRO-22A(3)'!$A$1",B51)</f>
        <v>PROFORMA-22A(3)</v>
      </c>
    </row>
    <row r="52" spans="1:4" ht="21.95" customHeight="1">
      <c r="A52" s="74">
        <v>49</v>
      </c>
      <c r="B52" s="75" t="s">
        <v>333</v>
      </c>
      <c r="C52" s="76" t="s">
        <v>334</v>
      </c>
      <c r="D52" s="77" t="str">
        <f>HYPERLINK("#"&amp;"'PRO-22A(4)'!$A$1",B52)</f>
        <v>PROFORMA-22A(4)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J51" sqref="J51"/>
    </sheetView>
  </sheetViews>
  <sheetFormatPr defaultRowHeight="15"/>
  <cols>
    <col min="1" max="1" width="6.42578125" bestFit="1" customWidth="1"/>
    <col min="2" max="2" width="6.85546875" bestFit="1" customWidth="1"/>
    <col min="3" max="3" width="20.85546875" bestFit="1" customWidth="1"/>
    <col min="4" max="4" width="7.7109375" bestFit="1" customWidth="1"/>
    <col min="5" max="5" width="6.7109375" bestFit="1" customWidth="1"/>
    <col min="6" max="6" width="7.85546875" bestFit="1" customWidth="1"/>
    <col min="7" max="7" width="7.7109375" bestFit="1" customWidth="1"/>
    <col min="8" max="8" width="6.7109375" bestFit="1" customWidth="1"/>
    <col min="9" max="9" width="7.85546875" bestFit="1" customWidth="1"/>
    <col min="10" max="10" width="7.7109375" bestFit="1" customWidth="1"/>
    <col min="11" max="11" width="6.7109375" bestFit="1" customWidth="1"/>
    <col min="12" max="12" width="7.85546875" bestFit="1" customWidth="1"/>
    <col min="13" max="13" width="7.7109375" customWidth="1"/>
    <col min="14" max="14" width="6.7109375" bestFit="1" customWidth="1"/>
    <col min="15" max="15" width="7.85546875" bestFit="1" customWidth="1"/>
  </cols>
  <sheetData>
    <row r="2" spans="1:15" ht="15.75" customHeight="1">
      <c r="A2" s="130" t="s">
        <v>20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1:15" ht="15.75" customHeight="1">
      <c r="A3" s="130" t="s">
        <v>246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1:15" ht="15.75" customHeight="1">
      <c r="A4" s="130" t="s">
        <v>342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1:15" ht="15.75" customHeight="1">
      <c r="A5" s="130" t="s">
        <v>256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</row>
    <row r="6" spans="1:15" ht="15.75" customHeight="1">
      <c r="A6" s="130"/>
      <c r="B6" s="131"/>
      <c r="C6" s="132"/>
      <c r="D6" s="130" t="s">
        <v>18</v>
      </c>
      <c r="E6" s="131"/>
      <c r="F6" s="131"/>
      <c r="G6" s="131"/>
      <c r="H6" s="131"/>
      <c r="I6" s="132"/>
      <c r="J6" s="130" t="s">
        <v>19</v>
      </c>
      <c r="K6" s="131"/>
      <c r="L6" s="131"/>
      <c r="M6" s="131"/>
      <c r="N6" s="131"/>
      <c r="O6" s="132"/>
    </row>
    <row r="7" spans="1:15" ht="15.75" customHeight="1">
      <c r="A7" s="127" t="s">
        <v>22</v>
      </c>
      <c r="B7" s="127" t="s">
        <v>89</v>
      </c>
      <c r="C7" s="127" t="s">
        <v>23</v>
      </c>
      <c r="D7" s="130" t="s">
        <v>6</v>
      </c>
      <c r="E7" s="131"/>
      <c r="F7" s="132"/>
      <c r="G7" s="130" t="s">
        <v>7</v>
      </c>
      <c r="H7" s="131"/>
      <c r="I7" s="132"/>
      <c r="J7" s="130" t="s">
        <v>6</v>
      </c>
      <c r="K7" s="131"/>
      <c r="L7" s="132"/>
      <c r="M7" s="130" t="s">
        <v>7</v>
      </c>
      <c r="N7" s="131"/>
      <c r="O7" s="132"/>
    </row>
    <row r="8" spans="1:15" ht="15.75">
      <c r="A8" s="128"/>
      <c r="B8" s="128"/>
      <c r="C8" s="128"/>
      <c r="D8" s="36" t="s">
        <v>24</v>
      </c>
      <c r="E8" s="36" t="s">
        <v>25</v>
      </c>
      <c r="F8" s="36" t="s">
        <v>26</v>
      </c>
      <c r="G8" s="36" t="s">
        <v>24</v>
      </c>
      <c r="H8" s="36" t="s">
        <v>25</v>
      </c>
      <c r="I8" s="36" t="s">
        <v>26</v>
      </c>
      <c r="J8" s="36" t="s">
        <v>24</v>
      </c>
      <c r="K8" s="36" t="s">
        <v>25</v>
      </c>
      <c r="L8" s="36" t="s">
        <v>26</v>
      </c>
      <c r="M8" s="36" t="s">
        <v>24</v>
      </c>
      <c r="N8" s="36" t="s">
        <v>25</v>
      </c>
      <c r="O8" s="36" t="s">
        <v>26</v>
      </c>
    </row>
    <row r="9" spans="1:15" ht="20.100000000000001" customHeight="1">
      <c r="A9" s="31">
        <v>1</v>
      </c>
      <c r="B9" s="94" t="s">
        <v>27</v>
      </c>
      <c r="C9" s="39" t="s">
        <v>191</v>
      </c>
      <c r="D9" s="44">
        <v>2866</v>
      </c>
      <c r="E9" s="44">
        <v>2321</v>
      </c>
      <c r="F9" s="44">
        <v>80.98</v>
      </c>
      <c r="G9" s="44">
        <v>1557</v>
      </c>
      <c r="H9" s="44">
        <v>1326</v>
      </c>
      <c r="I9" s="44">
        <v>85.16</v>
      </c>
      <c r="J9" s="44">
        <v>2872</v>
      </c>
      <c r="K9" s="44">
        <v>2637</v>
      </c>
      <c r="L9" s="44">
        <v>91.82</v>
      </c>
      <c r="M9" s="44">
        <v>1560</v>
      </c>
      <c r="N9" s="44">
        <v>1448</v>
      </c>
      <c r="O9" s="44">
        <v>92.82</v>
      </c>
    </row>
    <row r="10" spans="1:15" ht="20.100000000000001" customHeight="1">
      <c r="A10" s="31">
        <v>2</v>
      </c>
      <c r="B10" s="94" t="s">
        <v>28</v>
      </c>
      <c r="C10" s="39" t="s">
        <v>192</v>
      </c>
      <c r="D10" s="44">
        <v>5182</v>
      </c>
      <c r="E10" s="44">
        <v>3560</v>
      </c>
      <c r="F10" s="44">
        <v>68.7</v>
      </c>
      <c r="G10" s="44">
        <v>2632</v>
      </c>
      <c r="H10" s="44">
        <v>1875</v>
      </c>
      <c r="I10" s="44">
        <v>71.239999999999995</v>
      </c>
      <c r="J10" s="44">
        <v>5185</v>
      </c>
      <c r="K10" s="44">
        <v>4250</v>
      </c>
      <c r="L10" s="44">
        <v>81.97</v>
      </c>
      <c r="M10" s="44">
        <v>2633</v>
      </c>
      <c r="N10" s="44">
        <v>2228</v>
      </c>
      <c r="O10" s="44">
        <v>84.62</v>
      </c>
    </row>
    <row r="11" spans="1:15" ht="20.100000000000001" customHeight="1">
      <c r="A11" s="31">
        <v>3</v>
      </c>
      <c r="B11" s="94" t="s">
        <v>29</v>
      </c>
      <c r="C11" s="39" t="s">
        <v>30</v>
      </c>
      <c r="D11" s="44">
        <v>306</v>
      </c>
      <c r="E11" s="44">
        <v>190</v>
      </c>
      <c r="F11" s="44">
        <v>62.09</v>
      </c>
      <c r="G11" s="44">
        <v>99</v>
      </c>
      <c r="H11" s="44">
        <v>73</v>
      </c>
      <c r="I11" s="44">
        <v>73.739999999999995</v>
      </c>
      <c r="J11" s="44">
        <v>306</v>
      </c>
      <c r="K11" s="44">
        <v>279</v>
      </c>
      <c r="L11" s="44">
        <v>91.18</v>
      </c>
      <c r="M11" s="44">
        <v>99</v>
      </c>
      <c r="N11" s="44">
        <v>95</v>
      </c>
      <c r="O11" s="44">
        <v>95.96</v>
      </c>
    </row>
    <row r="12" spans="1:15" ht="20.100000000000001" customHeight="1">
      <c r="A12" s="31">
        <v>4</v>
      </c>
      <c r="B12" s="94" t="s">
        <v>31</v>
      </c>
      <c r="C12" s="39" t="s">
        <v>189</v>
      </c>
      <c r="D12" s="44">
        <v>190</v>
      </c>
      <c r="E12" s="44">
        <v>142</v>
      </c>
      <c r="F12" s="44">
        <v>74.739999999999995</v>
      </c>
      <c r="G12" s="44">
        <v>84</v>
      </c>
      <c r="H12" s="44">
        <v>71</v>
      </c>
      <c r="I12" s="44">
        <v>84.52</v>
      </c>
      <c r="J12" s="44">
        <v>190</v>
      </c>
      <c r="K12" s="44">
        <v>166</v>
      </c>
      <c r="L12" s="44">
        <v>87.37</v>
      </c>
      <c r="M12" s="44">
        <v>84</v>
      </c>
      <c r="N12" s="44">
        <v>84</v>
      </c>
      <c r="O12" s="44">
        <v>100</v>
      </c>
    </row>
    <row r="13" spans="1:15" ht="20.100000000000001" customHeight="1">
      <c r="A13" s="31">
        <v>5</v>
      </c>
      <c r="B13" s="94" t="s">
        <v>32</v>
      </c>
      <c r="C13" s="39" t="s">
        <v>33</v>
      </c>
      <c r="D13" s="44">
        <v>971</v>
      </c>
      <c r="E13" s="44">
        <v>866</v>
      </c>
      <c r="F13" s="44">
        <v>89.19</v>
      </c>
      <c r="G13" s="44">
        <v>458</v>
      </c>
      <c r="H13" s="44">
        <v>424</v>
      </c>
      <c r="I13" s="44">
        <v>92.58</v>
      </c>
      <c r="J13" s="44">
        <v>971</v>
      </c>
      <c r="K13" s="44">
        <v>943</v>
      </c>
      <c r="L13" s="44">
        <v>97.12</v>
      </c>
      <c r="M13" s="44">
        <v>458</v>
      </c>
      <c r="N13" s="44">
        <v>433</v>
      </c>
      <c r="O13" s="44">
        <v>94.54</v>
      </c>
    </row>
    <row r="14" spans="1:15" ht="20.100000000000001" customHeight="1">
      <c r="A14" s="31">
        <v>6</v>
      </c>
      <c r="B14" s="94" t="s">
        <v>34</v>
      </c>
      <c r="C14" s="39" t="s">
        <v>35</v>
      </c>
      <c r="D14" s="44">
        <v>511</v>
      </c>
      <c r="E14" s="44">
        <v>409</v>
      </c>
      <c r="F14" s="44">
        <v>80.040000000000006</v>
      </c>
      <c r="G14" s="44">
        <v>223</v>
      </c>
      <c r="H14" s="44">
        <v>191</v>
      </c>
      <c r="I14" s="44">
        <v>85.65</v>
      </c>
      <c r="J14" s="44">
        <v>511</v>
      </c>
      <c r="K14" s="44">
        <v>480</v>
      </c>
      <c r="L14" s="44">
        <v>93.93</v>
      </c>
      <c r="M14" s="44">
        <v>223</v>
      </c>
      <c r="N14" s="44">
        <v>212</v>
      </c>
      <c r="O14" s="44">
        <v>95.07</v>
      </c>
    </row>
    <row r="15" spans="1:15" ht="20.100000000000001" customHeight="1">
      <c r="A15" s="31">
        <v>7</v>
      </c>
      <c r="B15" s="94" t="s">
        <v>36</v>
      </c>
      <c r="C15" s="39" t="s">
        <v>37</v>
      </c>
      <c r="D15" s="44">
        <v>378</v>
      </c>
      <c r="E15" s="44">
        <v>329</v>
      </c>
      <c r="F15" s="44">
        <v>87.04</v>
      </c>
      <c r="G15" s="44">
        <v>160</v>
      </c>
      <c r="H15" s="44">
        <v>142</v>
      </c>
      <c r="I15" s="44">
        <v>88.75</v>
      </c>
      <c r="J15" s="44">
        <v>378</v>
      </c>
      <c r="K15" s="44">
        <v>337</v>
      </c>
      <c r="L15" s="44">
        <v>89.15</v>
      </c>
      <c r="M15" s="44">
        <v>160</v>
      </c>
      <c r="N15" s="44">
        <v>145</v>
      </c>
      <c r="O15" s="44">
        <v>90.63</v>
      </c>
    </row>
    <row r="16" spans="1:15" ht="20.100000000000001" customHeight="1">
      <c r="A16" s="31">
        <v>8</v>
      </c>
      <c r="B16" s="94" t="s">
        <v>38</v>
      </c>
      <c r="C16" s="39" t="s">
        <v>362</v>
      </c>
      <c r="D16" s="44">
        <v>1171</v>
      </c>
      <c r="E16" s="44">
        <v>1000</v>
      </c>
      <c r="F16" s="44">
        <v>85.4</v>
      </c>
      <c r="G16" s="44">
        <v>483</v>
      </c>
      <c r="H16" s="44">
        <v>407</v>
      </c>
      <c r="I16" s="44">
        <v>84.27</v>
      </c>
      <c r="J16" s="44">
        <v>1171</v>
      </c>
      <c r="K16" s="44">
        <v>1078</v>
      </c>
      <c r="L16" s="44">
        <v>92.06</v>
      </c>
      <c r="M16" s="44">
        <v>483</v>
      </c>
      <c r="N16" s="44">
        <v>445</v>
      </c>
      <c r="O16" s="44">
        <v>92.13</v>
      </c>
    </row>
    <row r="17" spans="1:15" ht="20.100000000000001" customHeight="1">
      <c r="A17" s="31">
        <v>9</v>
      </c>
      <c r="B17" s="94" t="s">
        <v>40</v>
      </c>
      <c r="C17" s="39" t="s">
        <v>41</v>
      </c>
      <c r="D17" s="44">
        <v>532</v>
      </c>
      <c r="E17" s="44">
        <v>408</v>
      </c>
      <c r="F17" s="44">
        <v>76.69</v>
      </c>
      <c r="G17" s="44">
        <v>163</v>
      </c>
      <c r="H17" s="44">
        <v>137</v>
      </c>
      <c r="I17" s="44">
        <v>84.05</v>
      </c>
      <c r="J17" s="44">
        <v>532</v>
      </c>
      <c r="K17" s="44">
        <v>498</v>
      </c>
      <c r="L17" s="44">
        <v>93.61</v>
      </c>
      <c r="M17" s="44">
        <v>164</v>
      </c>
      <c r="N17" s="44">
        <v>152</v>
      </c>
      <c r="O17" s="44">
        <v>92.68</v>
      </c>
    </row>
    <row r="18" spans="1:15" ht="20.100000000000001" customHeight="1">
      <c r="A18" s="31">
        <v>10</v>
      </c>
      <c r="B18" s="94" t="s">
        <v>42</v>
      </c>
      <c r="C18" s="39" t="s">
        <v>363</v>
      </c>
      <c r="D18" s="44">
        <v>1493</v>
      </c>
      <c r="E18" s="44">
        <v>1104</v>
      </c>
      <c r="F18" s="44">
        <v>73.95</v>
      </c>
      <c r="G18" s="44">
        <v>553</v>
      </c>
      <c r="H18" s="44">
        <v>412</v>
      </c>
      <c r="I18" s="44">
        <v>74.5</v>
      </c>
      <c r="J18" s="44">
        <v>1493</v>
      </c>
      <c r="K18" s="44">
        <v>1330</v>
      </c>
      <c r="L18" s="44">
        <v>89.08</v>
      </c>
      <c r="M18" s="44">
        <v>554</v>
      </c>
      <c r="N18" s="44">
        <v>496</v>
      </c>
      <c r="O18" s="44">
        <v>89.53</v>
      </c>
    </row>
    <row r="19" spans="1:15" ht="20.100000000000001" customHeight="1">
      <c r="A19" s="31">
        <v>11</v>
      </c>
      <c r="B19" s="94" t="s">
        <v>43</v>
      </c>
      <c r="C19" s="39" t="s">
        <v>44</v>
      </c>
      <c r="D19" s="44">
        <v>530</v>
      </c>
      <c r="E19" s="44">
        <v>443</v>
      </c>
      <c r="F19" s="44">
        <v>83.58</v>
      </c>
      <c r="G19" s="44">
        <v>196</v>
      </c>
      <c r="H19" s="44">
        <v>149</v>
      </c>
      <c r="I19" s="44">
        <v>76.02</v>
      </c>
      <c r="J19" s="44">
        <v>530</v>
      </c>
      <c r="K19" s="44">
        <v>487</v>
      </c>
      <c r="L19" s="44">
        <v>91.89</v>
      </c>
      <c r="M19" s="44">
        <v>196</v>
      </c>
      <c r="N19" s="44">
        <v>182</v>
      </c>
      <c r="O19" s="44">
        <v>92.86</v>
      </c>
    </row>
    <row r="20" spans="1:15" ht="20.100000000000001" customHeight="1">
      <c r="A20" s="31">
        <v>12</v>
      </c>
      <c r="B20" s="94" t="s">
        <v>45</v>
      </c>
      <c r="C20" s="39" t="s">
        <v>46</v>
      </c>
      <c r="D20" s="44">
        <v>413</v>
      </c>
      <c r="E20" s="44">
        <v>332</v>
      </c>
      <c r="F20" s="44">
        <v>80.39</v>
      </c>
      <c r="G20" s="44">
        <v>159</v>
      </c>
      <c r="H20" s="44">
        <v>124</v>
      </c>
      <c r="I20" s="44">
        <v>77.989999999999995</v>
      </c>
      <c r="J20" s="44">
        <v>415</v>
      </c>
      <c r="K20" s="44">
        <v>320</v>
      </c>
      <c r="L20" s="44">
        <v>77.11</v>
      </c>
      <c r="M20" s="44">
        <v>164</v>
      </c>
      <c r="N20" s="44">
        <v>132</v>
      </c>
      <c r="O20" s="44">
        <v>80.489999999999995</v>
      </c>
    </row>
    <row r="21" spans="1:15" ht="20.100000000000001" customHeight="1">
      <c r="A21" s="31">
        <v>13</v>
      </c>
      <c r="B21" s="94" t="s">
        <v>47</v>
      </c>
      <c r="C21" s="39" t="s">
        <v>48</v>
      </c>
      <c r="D21" s="44">
        <v>1228</v>
      </c>
      <c r="E21" s="44">
        <v>901</v>
      </c>
      <c r="F21" s="44">
        <v>73.37</v>
      </c>
      <c r="G21" s="44">
        <v>350</v>
      </c>
      <c r="H21" s="44">
        <v>280</v>
      </c>
      <c r="I21" s="44">
        <v>80</v>
      </c>
      <c r="J21" s="44">
        <v>1229</v>
      </c>
      <c r="K21" s="44">
        <v>917</v>
      </c>
      <c r="L21" s="44">
        <v>74.61</v>
      </c>
      <c r="M21" s="44">
        <v>350</v>
      </c>
      <c r="N21" s="44">
        <v>289</v>
      </c>
      <c r="O21" s="44">
        <v>82.57</v>
      </c>
    </row>
    <row r="22" spans="1:15" ht="20.100000000000001" customHeight="1">
      <c r="A22" s="31">
        <v>14</v>
      </c>
      <c r="B22" s="94" t="s">
        <v>49</v>
      </c>
      <c r="C22" s="39" t="s">
        <v>50</v>
      </c>
      <c r="D22" s="44">
        <v>279</v>
      </c>
      <c r="E22" s="44">
        <v>201</v>
      </c>
      <c r="F22" s="44">
        <v>72.040000000000006</v>
      </c>
      <c r="G22" s="44">
        <v>146</v>
      </c>
      <c r="H22" s="44">
        <v>112</v>
      </c>
      <c r="I22" s="44">
        <v>76.709999999999994</v>
      </c>
      <c r="J22" s="44">
        <v>279</v>
      </c>
      <c r="K22" s="44">
        <v>248</v>
      </c>
      <c r="L22" s="44">
        <v>88.89</v>
      </c>
      <c r="M22" s="44">
        <v>146</v>
      </c>
      <c r="N22" s="44">
        <v>133</v>
      </c>
      <c r="O22" s="44">
        <v>91.1</v>
      </c>
    </row>
    <row r="23" spans="1:15" ht="20.100000000000001" customHeight="1">
      <c r="A23" s="31">
        <v>15</v>
      </c>
      <c r="B23" s="94" t="s">
        <v>51</v>
      </c>
      <c r="C23" s="39" t="s">
        <v>52</v>
      </c>
      <c r="D23" s="44">
        <v>465</v>
      </c>
      <c r="E23" s="44">
        <v>415</v>
      </c>
      <c r="F23" s="44">
        <v>89.25</v>
      </c>
      <c r="G23" s="44">
        <v>160</v>
      </c>
      <c r="H23" s="44">
        <v>141</v>
      </c>
      <c r="I23" s="44">
        <v>88.13</v>
      </c>
      <c r="J23" s="44">
        <v>465</v>
      </c>
      <c r="K23" s="44">
        <v>429</v>
      </c>
      <c r="L23" s="44">
        <v>92.26</v>
      </c>
      <c r="M23" s="44">
        <v>160</v>
      </c>
      <c r="N23" s="44">
        <v>143</v>
      </c>
      <c r="O23" s="44">
        <v>89.38</v>
      </c>
    </row>
    <row r="24" spans="1:15" ht="20.100000000000001" customHeight="1">
      <c r="A24" s="31">
        <v>16</v>
      </c>
      <c r="B24" s="94" t="s">
        <v>53</v>
      </c>
      <c r="C24" s="39" t="s">
        <v>54</v>
      </c>
      <c r="D24" s="44">
        <v>493</v>
      </c>
      <c r="E24" s="44">
        <v>436</v>
      </c>
      <c r="F24" s="44">
        <v>88.44</v>
      </c>
      <c r="G24" s="44">
        <v>211</v>
      </c>
      <c r="H24" s="44">
        <v>189</v>
      </c>
      <c r="I24" s="44">
        <v>89.57</v>
      </c>
      <c r="J24" s="44">
        <v>493</v>
      </c>
      <c r="K24" s="44">
        <v>452</v>
      </c>
      <c r="L24" s="44">
        <v>91.68</v>
      </c>
      <c r="M24" s="44">
        <v>211</v>
      </c>
      <c r="N24" s="44">
        <v>198</v>
      </c>
      <c r="O24" s="44">
        <v>93.84</v>
      </c>
    </row>
    <row r="25" spans="1:15" ht="20.100000000000001" customHeight="1">
      <c r="A25" s="31">
        <v>17</v>
      </c>
      <c r="B25" s="94" t="s">
        <v>55</v>
      </c>
      <c r="C25" s="39" t="s">
        <v>56</v>
      </c>
      <c r="D25" s="44">
        <v>405</v>
      </c>
      <c r="E25" s="44">
        <v>305</v>
      </c>
      <c r="F25" s="44">
        <v>75.31</v>
      </c>
      <c r="G25" s="44">
        <v>236</v>
      </c>
      <c r="H25" s="44">
        <v>165</v>
      </c>
      <c r="I25" s="44">
        <v>69.92</v>
      </c>
      <c r="J25" s="44">
        <v>405</v>
      </c>
      <c r="K25" s="44">
        <v>365</v>
      </c>
      <c r="L25" s="44">
        <v>90.12</v>
      </c>
      <c r="M25" s="44">
        <v>236</v>
      </c>
      <c r="N25" s="44">
        <v>217</v>
      </c>
      <c r="O25" s="44">
        <v>91.95</v>
      </c>
    </row>
    <row r="26" spans="1:15" ht="20.100000000000001" customHeight="1">
      <c r="A26" s="31">
        <v>18</v>
      </c>
      <c r="B26" s="94" t="s">
        <v>57</v>
      </c>
      <c r="C26" s="39" t="s">
        <v>58</v>
      </c>
      <c r="D26" s="44">
        <v>1208</v>
      </c>
      <c r="E26" s="44">
        <v>977</v>
      </c>
      <c r="F26" s="44">
        <v>80.88</v>
      </c>
      <c r="G26" s="44">
        <v>613</v>
      </c>
      <c r="H26" s="44">
        <v>528</v>
      </c>
      <c r="I26" s="44">
        <v>86.13</v>
      </c>
      <c r="J26" s="44">
        <v>1209</v>
      </c>
      <c r="K26" s="44">
        <v>1005</v>
      </c>
      <c r="L26" s="44">
        <v>83.13</v>
      </c>
      <c r="M26" s="44">
        <v>613</v>
      </c>
      <c r="N26" s="44">
        <v>537</v>
      </c>
      <c r="O26" s="44">
        <v>87.6</v>
      </c>
    </row>
    <row r="27" spans="1:15" ht="20.100000000000001" customHeight="1">
      <c r="A27" s="31">
        <v>19</v>
      </c>
      <c r="B27" s="94" t="s">
        <v>59</v>
      </c>
      <c r="C27" s="39" t="s">
        <v>60</v>
      </c>
      <c r="D27" s="44">
        <v>478</v>
      </c>
      <c r="E27" s="44">
        <v>362</v>
      </c>
      <c r="F27" s="44">
        <v>75.73</v>
      </c>
      <c r="G27" s="44">
        <v>212</v>
      </c>
      <c r="H27" s="44">
        <v>163</v>
      </c>
      <c r="I27" s="44">
        <v>76.89</v>
      </c>
      <c r="J27" s="44">
        <v>478</v>
      </c>
      <c r="K27" s="44">
        <v>413</v>
      </c>
      <c r="L27" s="44">
        <v>86.4</v>
      </c>
      <c r="M27" s="44">
        <v>212</v>
      </c>
      <c r="N27" s="44">
        <v>189</v>
      </c>
      <c r="O27" s="44">
        <v>89.15</v>
      </c>
    </row>
    <row r="28" spans="1:15" ht="20.100000000000001" customHeight="1">
      <c r="A28" s="31">
        <v>20</v>
      </c>
      <c r="B28" s="94" t="s">
        <v>61</v>
      </c>
      <c r="C28" s="39" t="s">
        <v>62</v>
      </c>
      <c r="D28" s="44">
        <v>850</v>
      </c>
      <c r="E28" s="44">
        <v>538</v>
      </c>
      <c r="F28" s="44">
        <v>63.29</v>
      </c>
      <c r="G28" s="44">
        <v>314</v>
      </c>
      <c r="H28" s="44">
        <v>222</v>
      </c>
      <c r="I28" s="44">
        <v>70.7</v>
      </c>
      <c r="J28" s="44">
        <v>850</v>
      </c>
      <c r="K28" s="44">
        <v>762</v>
      </c>
      <c r="L28" s="44">
        <v>89.65</v>
      </c>
      <c r="M28" s="44">
        <v>314</v>
      </c>
      <c r="N28" s="44">
        <v>285</v>
      </c>
      <c r="O28" s="44">
        <v>90.76</v>
      </c>
    </row>
    <row r="29" spans="1:15" ht="20.100000000000001" customHeight="1">
      <c r="A29" s="31">
        <v>21</v>
      </c>
      <c r="B29" s="94" t="s">
        <v>63</v>
      </c>
      <c r="C29" s="39" t="s">
        <v>64</v>
      </c>
      <c r="D29" s="44">
        <v>774</v>
      </c>
      <c r="E29" s="44">
        <v>574</v>
      </c>
      <c r="F29" s="44">
        <v>74.16</v>
      </c>
      <c r="G29" s="44">
        <v>232</v>
      </c>
      <c r="H29" s="44">
        <v>167</v>
      </c>
      <c r="I29" s="44">
        <v>71.98</v>
      </c>
      <c r="J29" s="44">
        <v>774</v>
      </c>
      <c r="K29" s="44">
        <v>649</v>
      </c>
      <c r="L29" s="44">
        <v>83.85</v>
      </c>
      <c r="M29" s="44">
        <v>232</v>
      </c>
      <c r="N29" s="44">
        <v>202</v>
      </c>
      <c r="O29" s="44">
        <v>87.07</v>
      </c>
    </row>
    <row r="30" spans="1:15" ht="20.100000000000001" customHeight="1">
      <c r="A30" s="31">
        <v>22</v>
      </c>
      <c r="B30" s="94" t="s">
        <v>65</v>
      </c>
      <c r="C30" s="39" t="s">
        <v>66</v>
      </c>
      <c r="D30" s="44">
        <v>1283</v>
      </c>
      <c r="E30" s="44">
        <v>986</v>
      </c>
      <c r="F30" s="44">
        <v>76.849999999999994</v>
      </c>
      <c r="G30" s="44">
        <v>376</v>
      </c>
      <c r="H30" s="44">
        <v>301</v>
      </c>
      <c r="I30" s="44">
        <v>80.05</v>
      </c>
      <c r="J30" s="44">
        <v>1283</v>
      </c>
      <c r="K30" s="44">
        <v>1112</v>
      </c>
      <c r="L30" s="44">
        <v>86.67</v>
      </c>
      <c r="M30" s="44">
        <v>376</v>
      </c>
      <c r="N30" s="44">
        <v>335</v>
      </c>
      <c r="O30" s="44">
        <v>89.1</v>
      </c>
    </row>
    <row r="31" spans="1:15" ht="20.100000000000001" customHeight="1">
      <c r="A31" s="31">
        <v>23</v>
      </c>
      <c r="B31" s="94" t="s">
        <v>67</v>
      </c>
      <c r="C31" s="39" t="s">
        <v>364</v>
      </c>
      <c r="D31" s="44">
        <v>812</v>
      </c>
      <c r="E31" s="44">
        <v>608</v>
      </c>
      <c r="F31" s="44">
        <v>74.88</v>
      </c>
      <c r="G31" s="44">
        <v>173</v>
      </c>
      <c r="H31" s="44">
        <v>128</v>
      </c>
      <c r="I31" s="44">
        <v>73.989999999999995</v>
      </c>
      <c r="J31" s="44">
        <v>812</v>
      </c>
      <c r="K31" s="44">
        <v>740</v>
      </c>
      <c r="L31" s="44">
        <v>91.13</v>
      </c>
      <c r="M31" s="44">
        <v>173</v>
      </c>
      <c r="N31" s="44">
        <v>160</v>
      </c>
      <c r="O31" s="44">
        <v>92.49</v>
      </c>
    </row>
    <row r="32" spans="1:15" ht="20.100000000000001" customHeight="1">
      <c r="A32" s="31">
        <v>24</v>
      </c>
      <c r="B32" s="94" t="s">
        <v>68</v>
      </c>
      <c r="C32" s="39" t="s">
        <v>69</v>
      </c>
      <c r="D32" s="44">
        <v>1871</v>
      </c>
      <c r="E32" s="44">
        <v>1430</v>
      </c>
      <c r="F32" s="44">
        <v>76.430000000000007</v>
      </c>
      <c r="G32" s="44">
        <v>578</v>
      </c>
      <c r="H32" s="44">
        <v>486</v>
      </c>
      <c r="I32" s="44">
        <v>84.08</v>
      </c>
      <c r="J32" s="44">
        <v>1871</v>
      </c>
      <c r="K32" s="44">
        <v>1584</v>
      </c>
      <c r="L32" s="44">
        <v>84.66</v>
      </c>
      <c r="M32" s="44">
        <v>578</v>
      </c>
      <c r="N32" s="44">
        <v>517</v>
      </c>
      <c r="O32" s="44">
        <v>89.45</v>
      </c>
    </row>
    <row r="33" spans="1:15" ht="20.100000000000001" customHeight="1">
      <c r="A33" s="31">
        <v>25</v>
      </c>
      <c r="B33" s="94" t="s">
        <v>70</v>
      </c>
      <c r="C33" s="39" t="s">
        <v>71</v>
      </c>
      <c r="D33" s="44">
        <v>2042</v>
      </c>
      <c r="E33" s="44">
        <v>1568</v>
      </c>
      <c r="F33" s="44">
        <v>76.790000000000006</v>
      </c>
      <c r="G33" s="44">
        <v>646</v>
      </c>
      <c r="H33" s="44">
        <v>541</v>
      </c>
      <c r="I33" s="44">
        <v>83.75</v>
      </c>
      <c r="J33" s="44">
        <v>2042</v>
      </c>
      <c r="K33" s="44">
        <v>1898</v>
      </c>
      <c r="L33" s="44">
        <v>92.95</v>
      </c>
      <c r="M33" s="44">
        <v>646</v>
      </c>
      <c r="N33" s="44">
        <v>606</v>
      </c>
      <c r="O33" s="44">
        <v>93.81</v>
      </c>
    </row>
    <row r="34" spans="1:15" ht="20.100000000000001" customHeight="1">
      <c r="A34" s="31">
        <v>26</v>
      </c>
      <c r="B34" s="94" t="s">
        <v>72</v>
      </c>
      <c r="C34" s="39" t="s">
        <v>73</v>
      </c>
      <c r="D34" s="44">
        <v>1676</v>
      </c>
      <c r="E34" s="44">
        <v>1347</v>
      </c>
      <c r="F34" s="44">
        <v>80.37</v>
      </c>
      <c r="G34" s="44">
        <v>422</v>
      </c>
      <c r="H34" s="44">
        <v>330</v>
      </c>
      <c r="I34" s="44">
        <v>78.2</v>
      </c>
      <c r="J34" s="44">
        <v>1676</v>
      </c>
      <c r="K34" s="44">
        <v>1546</v>
      </c>
      <c r="L34" s="44">
        <v>92.24</v>
      </c>
      <c r="M34" s="44">
        <v>422</v>
      </c>
      <c r="N34" s="44">
        <v>401</v>
      </c>
      <c r="O34" s="44">
        <v>95.02</v>
      </c>
    </row>
    <row r="35" spans="1:15" ht="20.100000000000001" customHeight="1">
      <c r="A35" s="31">
        <v>27</v>
      </c>
      <c r="B35" s="94" t="s">
        <v>74</v>
      </c>
      <c r="C35" s="39" t="s">
        <v>75</v>
      </c>
      <c r="D35" s="44">
        <v>341</v>
      </c>
      <c r="E35" s="44">
        <v>302</v>
      </c>
      <c r="F35" s="44">
        <v>88.56</v>
      </c>
      <c r="G35" s="44">
        <v>155</v>
      </c>
      <c r="H35" s="44">
        <v>142</v>
      </c>
      <c r="I35" s="44">
        <v>91.61</v>
      </c>
      <c r="J35" s="44">
        <v>341</v>
      </c>
      <c r="K35" s="44">
        <v>316</v>
      </c>
      <c r="L35" s="44">
        <v>92.67</v>
      </c>
      <c r="M35" s="44">
        <v>155</v>
      </c>
      <c r="N35" s="44">
        <v>147</v>
      </c>
      <c r="O35" s="44">
        <v>94.84</v>
      </c>
    </row>
    <row r="36" spans="1:15" ht="20.100000000000001" customHeight="1">
      <c r="A36" s="31">
        <v>28</v>
      </c>
      <c r="B36" s="94" t="s">
        <v>76</v>
      </c>
      <c r="C36" s="39" t="s">
        <v>190</v>
      </c>
      <c r="D36" s="44">
        <v>229</v>
      </c>
      <c r="E36" s="44">
        <v>171</v>
      </c>
      <c r="F36" s="44">
        <v>74.67</v>
      </c>
      <c r="G36" s="44">
        <v>64</v>
      </c>
      <c r="H36" s="44">
        <v>52</v>
      </c>
      <c r="I36" s="44">
        <v>81.25</v>
      </c>
      <c r="J36" s="44">
        <v>229</v>
      </c>
      <c r="K36" s="44">
        <v>220</v>
      </c>
      <c r="L36" s="44">
        <v>96.07</v>
      </c>
      <c r="M36" s="44">
        <v>64</v>
      </c>
      <c r="N36" s="44">
        <v>60</v>
      </c>
      <c r="O36" s="44">
        <v>93.75</v>
      </c>
    </row>
    <row r="37" spans="1:15" ht="20.100000000000001" customHeight="1">
      <c r="A37" s="31">
        <v>29</v>
      </c>
      <c r="B37" s="94" t="s">
        <v>77</v>
      </c>
      <c r="C37" s="39" t="s">
        <v>78</v>
      </c>
      <c r="D37" s="44">
        <v>2344</v>
      </c>
      <c r="E37" s="44">
        <v>1727</v>
      </c>
      <c r="F37" s="44">
        <v>73.680000000000007</v>
      </c>
      <c r="G37" s="44">
        <v>984</v>
      </c>
      <c r="H37" s="44">
        <v>791</v>
      </c>
      <c r="I37" s="44">
        <v>80.39</v>
      </c>
      <c r="J37" s="44">
        <v>2344</v>
      </c>
      <c r="K37" s="44">
        <v>2026</v>
      </c>
      <c r="L37" s="44">
        <v>86.43</v>
      </c>
      <c r="M37" s="44">
        <v>984</v>
      </c>
      <c r="N37" s="44">
        <v>871</v>
      </c>
      <c r="O37" s="44">
        <v>88.52</v>
      </c>
    </row>
    <row r="38" spans="1:15" ht="20.100000000000001" customHeight="1">
      <c r="A38" s="31">
        <v>30</v>
      </c>
      <c r="B38" s="94" t="s">
        <v>79</v>
      </c>
      <c r="C38" s="39" t="s">
        <v>365</v>
      </c>
      <c r="D38" s="44">
        <v>2496</v>
      </c>
      <c r="E38" s="44">
        <v>1963</v>
      </c>
      <c r="F38" s="44">
        <v>78.650000000000006</v>
      </c>
      <c r="G38" s="44">
        <v>907</v>
      </c>
      <c r="H38" s="44">
        <v>752</v>
      </c>
      <c r="I38" s="44">
        <v>82.91</v>
      </c>
      <c r="J38" s="44">
        <v>2496</v>
      </c>
      <c r="K38" s="44">
        <v>2266</v>
      </c>
      <c r="L38" s="44">
        <v>90.79</v>
      </c>
      <c r="M38" s="44">
        <v>907</v>
      </c>
      <c r="N38" s="44">
        <v>839</v>
      </c>
      <c r="O38" s="44">
        <v>92.5</v>
      </c>
    </row>
    <row r="39" spans="1:15" ht="20.100000000000001" customHeight="1">
      <c r="A39" s="31">
        <v>31</v>
      </c>
      <c r="B39" s="94" t="s">
        <v>80</v>
      </c>
      <c r="C39" s="39" t="s">
        <v>81</v>
      </c>
      <c r="D39" s="44">
        <v>952</v>
      </c>
      <c r="E39" s="44">
        <v>768</v>
      </c>
      <c r="F39" s="44">
        <v>80.67</v>
      </c>
      <c r="G39" s="44">
        <v>407</v>
      </c>
      <c r="H39" s="44">
        <v>331</v>
      </c>
      <c r="I39" s="44">
        <v>81.33</v>
      </c>
      <c r="J39" s="44">
        <v>952</v>
      </c>
      <c r="K39" s="44">
        <v>857</v>
      </c>
      <c r="L39" s="44">
        <v>90.02</v>
      </c>
      <c r="M39" s="44">
        <v>407</v>
      </c>
      <c r="N39" s="44">
        <v>384</v>
      </c>
      <c r="O39" s="44">
        <v>94.35</v>
      </c>
    </row>
    <row r="40" spans="1:15" ht="20.100000000000001" customHeight="1">
      <c r="A40" s="31">
        <v>32</v>
      </c>
      <c r="B40" s="94" t="s">
        <v>82</v>
      </c>
      <c r="C40" s="39" t="s">
        <v>83</v>
      </c>
      <c r="D40" s="44">
        <v>2182</v>
      </c>
      <c r="E40" s="44">
        <v>1380</v>
      </c>
      <c r="F40" s="44">
        <v>63.24</v>
      </c>
      <c r="G40" s="44">
        <v>992</v>
      </c>
      <c r="H40" s="44">
        <v>695</v>
      </c>
      <c r="I40" s="44">
        <v>70.06</v>
      </c>
      <c r="J40" s="44">
        <v>2182</v>
      </c>
      <c r="K40" s="44">
        <v>1906</v>
      </c>
      <c r="L40" s="44">
        <v>87.35</v>
      </c>
      <c r="M40" s="44">
        <v>992</v>
      </c>
      <c r="N40" s="44">
        <v>886</v>
      </c>
      <c r="O40" s="44">
        <v>89.31</v>
      </c>
    </row>
    <row r="41" spans="1:15" ht="20.100000000000001" customHeight="1">
      <c r="A41" s="31">
        <v>33</v>
      </c>
      <c r="B41" s="94" t="s">
        <v>84</v>
      </c>
      <c r="C41" s="39" t="s">
        <v>85</v>
      </c>
      <c r="D41" s="44">
        <v>1612</v>
      </c>
      <c r="E41" s="44">
        <v>1275</v>
      </c>
      <c r="F41" s="44">
        <v>79.09</v>
      </c>
      <c r="G41" s="44">
        <v>766</v>
      </c>
      <c r="H41" s="44">
        <v>618</v>
      </c>
      <c r="I41" s="44">
        <v>80.680000000000007</v>
      </c>
      <c r="J41" s="44">
        <v>1612</v>
      </c>
      <c r="K41" s="44">
        <v>1494</v>
      </c>
      <c r="L41" s="44">
        <v>92.68</v>
      </c>
      <c r="M41" s="44">
        <v>766</v>
      </c>
      <c r="N41" s="44">
        <v>719</v>
      </c>
      <c r="O41" s="44">
        <v>93.86</v>
      </c>
    </row>
    <row r="42" spans="1:15" ht="20.100000000000001" customHeight="1">
      <c r="A42" s="31">
        <v>34</v>
      </c>
      <c r="B42" s="94" t="s">
        <v>86</v>
      </c>
      <c r="C42" s="39" t="s">
        <v>366</v>
      </c>
      <c r="D42" s="44">
        <v>2100</v>
      </c>
      <c r="E42" s="44">
        <v>1796</v>
      </c>
      <c r="F42" s="44">
        <v>85.52</v>
      </c>
      <c r="G42" s="44">
        <v>879</v>
      </c>
      <c r="H42" s="44">
        <v>792</v>
      </c>
      <c r="I42" s="44">
        <v>90.1</v>
      </c>
      <c r="J42" s="44">
        <v>2101</v>
      </c>
      <c r="K42" s="44">
        <v>1942</v>
      </c>
      <c r="L42" s="44">
        <v>92.43</v>
      </c>
      <c r="M42" s="44">
        <v>879</v>
      </c>
      <c r="N42" s="44">
        <v>838</v>
      </c>
      <c r="O42" s="44">
        <v>95.34</v>
      </c>
    </row>
    <row r="43" spans="1:15" ht="20.100000000000001" customHeight="1">
      <c r="A43" s="130" t="s">
        <v>8</v>
      </c>
      <c r="B43" s="131"/>
      <c r="C43" s="132"/>
      <c r="D43" s="47">
        <f>SUM(D9:D42)</f>
        <v>40663</v>
      </c>
      <c r="E43" s="47">
        <f>SUM(E9:E42)</f>
        <v>31134</v>
      </c>
      <c r="F43" s="48">
        <f>E43/D43*100</f>
        <v>76.565919878021788</v>
      </c>
      <c r="G43" s="47">
        <f>SUM(G9:G42)</f>
        <v>16590</v>
      </c>
      <c r="H43" s="47">
        <f>SUM(H9:H42)</f>
        <v>13257</v>
      </c>
      <c r="I43" s="48">
        <f>H43/G43*100</f>
        <v>79.909584086799285</v>
      </c>
      <c r="J43" s="47">
        <f>SUM(J9:J42)</f>
        <v>40677</v>
      </c>
      <c r="K43" s="47">
        <f>SUM(K9:K42)</f>
        <v>35952</v>
      </c>
      <c r="L43" s="48">
        <f>K43/J43*100</f>
        <v>88.384099122354158</v>
      </c>
      <c r="M43" s="47">
        <f>SUM(M9:M42)</f>
        <v>16601</v>
      </c>
      <c r="N43" s="47">
        <f>SUM(N9:N42)</f>
        <v>15008</v>
      </c>
      <c r="O43" s="48">
        <f>N43/M43*100</f>
        <v>90.40419251852299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3:C43"/>
    <mergeCell ref="A7:A8"/>
    <mergeCell ref="B7:B8"/>
    <mergeCell ref="C7:C8"/>
    <mergeCell ref="D7:F7"/>
    <mergeCell ref="G7:I7"/>
    <mergeCell ref="J7:L7"/>
  </mergeCells>
  <pageMargins left="0.7" right="0.7" top="0.5" bottom="0.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K16"/>
  <sheetViews>
    <sheetView workbookViewId="0">
      <selection activeCell="O10" sqref="O10"/>
    </sheetView>
  </sheetViews>
  <sheetFormatPr defaultRowHeight="15"/>
  <cols>
    <col min="1" max="1" width="3.85546875" style="27" bestFit="1" customWidth="1"/>
    <col min="2" max="2" width="10.85546875" customWidth="1"/>
    <col min="3" max="3" width="11.5703125" bestFit="1" customWidth="1"/>
    <col min="4" max="4" width="11.5703125" customWidth="1"/>
    <col min="5" max="5" width="8.5703125" customWidth="1"/>
    <col min="6" max="6" width="11.5703125" bestFit="1" customWidth="1"/>
    <col min="7" max="7" width="11.28515625" customWidth="1"/>
    <col min="8" max="8" width="10.28515625" bestFit="1" customWidth="1"/>
    <col min="9" max="9" width="11.5703125" bestFit="1" customWidth="1"/>
    <col min="10" max="10" width="12.28515625" customWidth="1"/>
    <col min="11" max="11" width="10.28515625" bestFit="1" customWidth="1"/>
  </cols>
  <sheetData>
    <row r="2" spans="1:11" ht="20.100000000000001" customHeight="1">
      <c r="A2" s="135" t="s">
        <v>90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20.100000000000001" customHeight="1">
      <c r="A3" s="135" t="s">
        <v>91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ht="20.100000000000001" customHeight="1">
      <c r="A4" s="135" t="s">
        <v>342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ht="20.100000000000001" customHeight="1">
      <c r="A5" s="135" t="s">
        <v>257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11" ht="20.100000000000001" customHeight="1">
      <c r="A6" s="135" t="s">
        <v>105</v>
      </c>
      <c r="B6" s="135" t="s">
        <v>92</v>
      </c>
      <c r="C6" s="135" t="s">
        <v>6</v>
      </c>
      <c r="D6" s="135"/>
      <c r="E6" s="135"/>
      <c r="F6" s="135" t="s">
        <v>7</v>
      </c>
      <c r="G6" s="135"/>
      <c r="H6" s="135"/>
      <c r="I6" s="135" t="s">
        <v>8</v>
      </c>
      <c r="J6" s="135"/>
      <c r="K6" s="135"/>
    </row>
    <row r="7" spans="1:11" s="25" customFormat="1" ht="20.100000000000001" customHeight="1">
      <c r="A7" s="135"/>
      <c r="B7" s="135"/>
      <c r="C7" s="36" t="s">
        <v>13</v>
      </c>
      <c r="D7" s="36" t="s">
        <v>14</v>
      </c>
      <c r="E7" s="36" t="s">
        <v>93</v>
      </c>
      <c r="F7" s="36" t="s">
        <v>13</v>
      </c>
      <c r="G7" s="36" t="s">
        <v>14</v>
      </c>
      <c r="H7" s="36" t="s">
        <v>94</v>
      </c>
      <c r="I7" s="36" t="s">
        <v>13</v>
      </c>
      <c r="J7" s="36" t="s">
        <v>14</v>
      </c>
      <c r="K7" s="36" t="s">
        <v>94</v>
      </c>
    </row>
    <row r="8" spans="1:11" ht="20.100000000000001" customHeight="1">
      <c r="A8" s="26">
        <v>1</v>
      </c>
      <c r="B8" s="18" t="s">
        <v>367</v>
      </c>
      <c r="C8" s="44">
        <v>71976</v>
      </c>
      <c r="D8" s="44">
        <v>49363</v>
      </c>
      <c r="E8" s="44">
        <v>68.58</v>
      </c>
      <c r="F8" s="44">
        <v>69158</v>
      </c>
      <c r="G8" s="44">
        <v>51749</v>
      </c>
      <c r="H8" s="44">
        <v>74.83</v>
      </c>
      <c r="I8" s="44">
        <v>141134</v>
      </c>
      <c r="J8" s="44">
        <v>101112</v>
      </c>
      <c r="K8" s="44">
        <v>71.64</v>
      </c>
    </row>
    <row r="9" spans="1:11" ht="20.100000000000001" customHeight="1">
      <c r="A9" s="26">
        <v>2</v>
      </c>
      <c r="B9" s="18" t="s">
        <v>368</v>
      </c>
      <c r="C9" s="44">
        <v>26922</v>
      </c>
      <c r="D9" s="44">
        <v>18630</v>
      </c>
      <c r="E9" s="44">
        <v>69.2</v>
      </c>
      <c r="F9" s="44">
        <v>26155</v>
      </c>
      <c r="G9" s="44">
        <v>20293</v>
      </c>
      <c r="H9" s="44">
        <v>77.59</v>
      </c>
      <c r="I9" s="44">
        <v>53077</v>
      </c>
      <c r="J9" s="44">
        <v>38923</v>
      </c>
      <c r="K9" s="44">
        <v>73.33</v>
      </c>
    </row>
    <row r="10" spans="1:11" ht="20.100000000000001" customHeight="1">
      <c r="A10" s="26">
        <v>3</v>
      </c>
      <c r="B10" s="18" t="s">
        <v>369</v>
      </c>
      <c r="C10" s="44">
        <v>33256</v>
      </c>
      <c r="D10" s="44">
        <v>23483</v>
      </c>
      <c r="E10" s="44">
        <v>70.61</v>
      </c>
      <c r="F10" s="44">
        <v>31621</v>
      </c>
      <c r="G10" s="44">
        <v>24969</v>
      </c>
      <c r="H10" s="44">
        <v>78.959999999999994</v>
      </c>
      <c r="I10" s="44">
        <v>64877</v>
      </c>
      <c r="J10" s="44">
        <v>48452</v>
      </c>
      <c r="K10" s="44">
        <v>74.680000000000007</v>
      </c>
    </row>
    <row r="11" spans="1:11" ht="20.100000000000001" customHeight="1">
      <c r="A11" s="26">
        <v>4</v>
      </c>
      <c r="B11" s="18" t="s">
        <v>99</v>
      </c>
      <c r="C11" s="44">
        <v>80590</v>
      </c>
      <c r="D11" s="44">
        <v>59500</v>
      </c>
      <c r="E11" s="44">
        <v>73.83</v>
      </c>
      <c r="F11" s="44">
        <v>77070</v>
      </c>
      <c r="G11" s="44">
        <v>63471</v>
      </c>
      <c r="H11" s="44">
        <v>82.36</v>
      </c>
      <c r="I11" s="44">
        <v>157660</v>
      </c>
      <c r="J11" s="44">
        <v>122971</v>
      </c>
      <c r="K11" s="44">
        <v>78</v>
      </c>
    </row>
    <row r="12" spans="1:11" ht="20.100000000000001" customHeight="1">
      <c r="A12" s="26">
        <v>5</v>
      </c>
      <c r="B12" s="18" t="s">
        <v>102</v>
      </c>
      <c r="C12" s="44">
        <v>48719</v>
      </c>
      <c r="D12" s="44">
        <v>29377</v>
      </c>
      <c r="E12" s="44">
        <v>60.3</v>
      </c>
      <c r="F12" s="44">
        <v>53838</v>
      </c>
      <c r="G12" s="44">
        <v>39491</v>
      </c>
      <c r="H12" s="44">
        <v>73.349999999999994</v>
      </c>
      <c r="I12" s="44">
        <v>102557</v>
      </c>
      <c r="J12" s="44">
        <v>68868</v>
      </c>
      <c r="K12" s="44">
        <v>67.150000000000006</v>
      </c>
    </row>
    <row r="13" spans="1:11" ht="20.100000000000001" customHeight="1">
      <c r="A13" s="26">
        <v>6</v>
      </c>
      <c r="B13" s="18" t="s">
        <v>247</v>
      </c>
      <c r="C13" s="44">
        <v>35287</v>
      </c>
      <c r="D13" s="44">
        <v>29282</v>
      </c>
      <c r="E13" s="44">
        <v>82.98</v>
      </c>
      <c r="F13" s="44">
        <v>33808</v>
      </c>
      <c r="G13" s="44">
        <v>30370</v>
      </c>
      <c r="H13" s="44">
        <v>89.83</v>
      </c>
      <c r="I13" s="44">
        <v>69095</v>
      </c>
      <c r="J13" s="44">
        <v>59652</v>
      </c>
      <c r="K13" s="44">
        <v>86.33</v>
      </c>
    </row>
    <row r="14" spans="1:11" ht="20.100000000000001" customHeight="1">
      <c r="A14" s="26">
        <v>7</v>
      </c>
      <c r="B14" s="18" t="s">
        <v>103</v>
      </c>
      <c r="C14" s="44">
        <v>58631</v>
      </c>
      <c r="D14" s="44">
        <v>42731</v>
      </c>
      <c r="E14" s="44">
        <v>72.88</v>
      </c>
      <c r="F14" s="44">
        <v>56998</v>
      </c>
      <c r="G14" s="44">
        <v>47562</v>
      </c>
      <c r="H14" s="44">
        <v>83.45</v>
      </c>
      <c r="I14" s="44">
        <v>115629</v>
      </c>
      <c r="J14" s="44">
        <v>90293</v>
      </c>
      <c r="K14" s="44">
        <v>78.09</v>
      </c>
    </row>
    <row r="15" spans="1:11" ht="20.100000000000001" customHeight="1">
      <c r="A15" s="26">
        <v>8</v>
      </c>
      <c r="B15" s="18" t="s">
        <v>104</v>
      </c>
      <c r="C15" s="44">
        <v>17956</v>
      </c>
      <c r="D15" s="44">
        <v>13466</v>
      </c>
      <c r="E15" s="44">
        <v>74.989999999999995</v>
      </c>
      <c r="F15" s="44">
        <v>16486</v>
      </c>
      <c r="G15" s="44">
        <v>14042</v>
      </c>
      <c r="H15" s="44">
        <v>85.18</v>
      </c>
      <c r="I15" s="44">
        <v>34442</v>
      </c>
      <c r="J15" s="44">
        <v>27508</v>
      </c>
      <c r="K15" s="44">
        <v>79.87</v>
      </c>
    </row>
    <row r="16" spans="1:11" ht="18.75" customHeight="1">
      <c r="A16" s="135" t="s">
        <v>8</v>
      </c>
      <c r="B16" s="135"/>
      <c r="C16" s="47">
        <f>SUM(C8:C15)</f>
        <v>373337</v>
      </c>
      <c r="D16" s="47">
        <f>SUM(D8:D15)</f>
        <v>265832</v>
      </c>
      <c r="E16" s="48">
        <f>D16/C16*100</f>
        <v>71.204300672046969</v>
      </c>
      <c r="F16" s="49">
        <f>SUM(F8:F15)</f>
        <v>365134</v>
      </c>
      <c r="G16" s="47">
        <f>SUM(G8:G15)</f>
        <v>291947</v>
      </c>
      <c r="H16" s="48">
        <f>G16/F16*100</f>
        <v>79.956125696319702</v>
      </c>
      <c r="I16" s="49">
        <f>SUM(I8:I15)</f>
        <v>738471</v>
      </c>
      <c r="J16" s="47">
        <f>SUM(J8:J15)</f>
        <v>557779</v>
      </c>
      <c r="K16" s="48">
        <f>J16/I16*100</f>
        <v>75.531605167975457</v>
      </c>
    </row>
  </sheetData>
  <mergeCells count="10">
    <mergeCell ref="I6:K6"/>
    <mergeCell ref="A2:K2"/>
    <mergeCell ref="A3:K3"/>
    <mergeCell ref="A4:K4"/>
    <mergeCell ref="A5:K5"/>
    <mergeCell ref="A16:B16"/>
    <mergeCell ref="B6:B7"/>
    <mergeCell ref="A6:A7"/>
    <mergeCell ref="C6:E6"/>
    <mergeCell ref="F6:H6"/>
  </mergeCells>
  <pageMargins left="1.2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42"/>
  <sheetViews>
    <sheetView topLeftCell="A34" workbookViewId="0">
      <selection activeCell="L44" sqref="L44"/>
    </sheetView>
  </sheetViews>
  <sheetFormatPr defaultRowHeight="15"/>
  <cols>
    <col min="1" max="1" width="6.42578125" bestFit="1" customWidth="1"/>
    <col min="2" max="2" width="7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2" spans="1:15" ht="20.100000000000001" customHeight="1">
      <c r="A2" s="130" t="s">
        <v>20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1:15" ht="20.100000000000001" customHeight="1">
      <c r="A3" s="130" t="s">
        <v>95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1:15" ht="20.100000000000001" customHeight="1">
      <c r="A4" s="130" t="s">
        <v>342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1:15" ht="20.100000000000001" customHeight="1">
      <c r="A5" s="130" t="s">
        <v>258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</row>
    <row r="6" spans="1:15" ht="20.100000000000001" customHeight="1">
      <c r="A6" s="138" t="s">
        <v>105</v>
      </c>
      <c r="B6" s="138" t="s">
        <v>89</v>
      </c>
      <c r="C6" s="136" t="s">
        <v>23</v>
      </c>
      <c r="D6" s="140" t="s">
        <v>96</v>
      </c>
      <c r="E6" s="140"/>
      <c r="F6" s="140"/>
      <c r="G6" s="140" t="s">
        <v>97</v>
      </c>
      <c r="H6" s="140"/>
      <c r="I6" s="140"/>
      <c r="J6" s="140" t="s">
        <v>98</v>
      </c>
      <c r="K6" s="140"/>
      <c r="L6" s="140"/>
      <c r="M6" s="140" t="s">
        <v>99</v>
      </c>
      <c r="N6" s="140"/>
      <c r="O6" s="140"/>
    </row>
    <row r="7" spans="1:15" ht="20.100000000000001" customHeight="1">
      <c r="A7" s="139"/>
      <c r="B7" s="139"/>
      <c r="C7" s="137"/>
      <c r="D7" s="3" t="s">
        <v>24</v>
      </c>
      <c r="E7" s="3" t="s">
        <v>25</v>
      </c>
      <c r="F7" s="3" t="s">
        <v>26</v>
      </c>
      <c r="G7" s="3" t="s">
        <v>24</v>
      </c>
      <c r="H7" s="3" t="s">
        <v>25</v>
      </c>
      <c r="I7" s="2" t="s">
        <v>26</v>
      </c>
      <c r="J7" s="3" t="s">
        <v>24</v>
      </c>
      <c r="K7" s="3" t="s">
        <v>25</v>
      </c>
      <c r="L7" s="3" t="s">
        <v>26</v>
      </c>
      <c r="M7" s="3" t="s">
        <v>24</v>
      </c>
      <c r="N7" s="3" t="s">
        <v>25</v>
      </c>
      <c r="O7" s="2" t="s">
        <v>26</v>
      </c>
    </row>
    <row r="8" spans="1:15" ht="20.100000000000001" customHeight="1">
      <c r="A8" s="94">
        <v>1</v>
      </c>
      <c r="B8" s="94" t="s">
        <v>27</v>
      </c>
      <c r="C8" s="39" t="s">
        <v>191</v>
      </c>
      <c r="D8" s="44">
        <v>3984</v>
      </c>
      <c r="E8" s="44">
        <v>2633</v>
      </c>
      <c r="F8" s="44">
        <v>66.09</v>
      </c>
      <c r="G8" s="44">
        <v>428</v>
      </c>
      <c r="H8" s="44">
        <v>314</v>
      </c>
      <c r="I8" s="44">
        <v>73.36</v>
      </c>
      <c r="J8" s="44">
        <v>1321</v>
      </c>
      <c r="K8" s="44">
        <v>1006</v>
      </c>
      <c r="L8" s="44">
        <v>76.150000000000006</v>
      </c>
      <c r="M8" s="44">
        <v>3292</v>
      </c>
      <c r="N8" s="44">
        <v>2662</v>
      </c>
      <c r="O8" s="44">
        <v>80.86</v>
      </c>
    </row>
    <row r="9" spans="1:15" ht="20.100000000000001" customHeight="1">
      <c r="A9" s="94">
        <v>2</v>
      </c>
      <c r="B9" s="94" t="s">
        <v>28</v>
      </c>
      <c r="C9" s="39" t="s">
        <v>192</v>
      </c>
      <c r="D9" s="44">
        <v>5302</v>
      </c>
      <c r="E9" s="44">
        <v>2790</v>
      </c>
      <c r="F9" s="44">
        <v>52.62</v>
      </c>
      <c r="G9" s="44">
        <v>575</v>
      </c>
      <c r="H9" s="44">
        <v>334</v>
      </c>
      <c r="I9" s="44">
        <v>58.09</v>
      </c>
      <c r="J9" s="44">
        <v>1719</v>
      </c>
      <c r="K9" s="44">
        <v>1050</v>
      </c>
      <c r="L9" s="44">
        <v>61.08</v>
      </c>
      <c r="M9" s="44">
        <v>4791</v>
      </c>
      <c r="N9" s="44">
        <v>3103</v>
      </c>
      <c r="O9" s="44">
        <v>64.77</v>
      </c>
    </row>
    <row r="10" spans="1:15" ht="20.100000000000001" customHeight="1">
      <c r="A10" s="94">
        <v>3</v>
      </c>
      <c r="B10" s="94" t="s">
        <v>29</v>
      </c>
      <c r="C10" s="39" t="s">
        <v>30</v>
      </c>
      <c r="D10" s="44">
        <v>1311</v>
      </c>
      <c r="E10" s="44">
        <v>1078</v>
      </c>
      <c r="F10" s="44">
        <v>82.23</v>
      </c>
      <c r="G10" s="44">
        <v>139</v>
      </c>
      <c r="H10" s="44">
        <v>114</v>
      </c>
      <c r="I10" s="44">
        <v>82.01</v>
      </c>
      <c r="J10" s="44">
        <v>383</v>
      </c>
      <c r="K10" s="44">
        <v>307</v>
      </c>
      <c r="L10" s="44">
        <v>80.16</v>
      </c>
      <c r="M10" s="44">
        <v>966</v>
      </c>
      <c r="N10" s="44">
        <v>825</v>
      </c>
      <c r="O10" s="44">
        <v>85.4</v>
      </c>
    </row>
    <row r="11" spans="1:15" ht="20.100000000000001" customHeight="1">
      <c r="A11" s="94">
        <v>4</v>
      </c>
      <c r="B11" s="94" t="s">
        <v>31</v>
      </c>
      <c r="C11" s="39" t="s">
        <v>189</v>
      </c>
      <c r="D11" s="44">
        <v>1558</v>
      </c>
      <c r="E11" s="44">
        <v>1338</v>
      </c>
      <c r="F11" s="44">
        <v>85.88</v>
      </c>
      <c r="G11" s="44">
        <v>348</v>
      </c>
      <c r="H11" s="44">
        <v>303</v>
      </c>
      <c r="I11" s="44">
        <v>87.07</v>
      </c>
      <c r="J11" s="44">
        <v>414</v>
      </c>
      <c r="K11" s="44">
        <v>358</v>
      </c>
      <c r="L11" s="44">
        <v>86.47</v>
      </c>
      <c r="M11" s="44">
        <v>1576</v>
      </c>
      <c r="N11" s="44">
        <v>1394</v>
      </c>
      <c r="O11" s="44">
        <v>88.45</v>
      </c>
    </row>
    <row r="12" spans="1:15" ht="20.100000000000001" customHeight="1">
      <c r="A12" s="94">
        <v>5</v>
      </c>
      <c r="B12" s="94" t="s">
        <v>32</v>
      </c>
      <c r="C12" s="39" t="s">
        <v>33</v>
      </c>
      <c r="D12" s="44">
        <v>2022</v>
      </c>
      <c r="E12" s="44">
        <v>1811</v>
      </c>
      <c r="F12" s="44">
        <v>89.56</v>
      </c>
      <c r="G12" s="44">
        <v>1061</v>
      </c>
      <c r="H12" s="44">
        <v>917</v>
      </c>
      <c r="I12" s="44">
        <v>86.43</v>
      </c>
      <c r="J12" s="44">
        <v>528</v>
      </c>
      <c r="K12" s="44">
        <v>484</v>
      </c>
      <c r="L12" s="44">
        <v>91.67</v>
      </c>
      <c r="M12" s="44">
        <v>1420</v>
      </c>
      <c r="N12" s="44">
        <v>1319</v>
      </c>
      <c r="O12" s="44">
        <v>92.89</v>
      </c>
    </row>
    <row r="13" spans="1:15" ht="20.100000000000001" customHeight="1">
      <c r="A13" s="94">
        <v>6</v>
      </c>
      <c r="B13" s="94" t="s">
        <v>34</v>
      </c>
      <c r="C13" s="39" t="s">
        <v>35</v>
      </c>
      <c r="D13" s="44">
        <v>3126</v>
      </c>
      <c r="E13" s="44">
        <v>2723</v>
      </c>
      <c r="F13" s="44">
        <v>87.11</v>
      </c>
      <c r="G13" s="44">
        <v>568</v>
      </c>
      <c r="H13" s="44">
        <v>508</v>
      </c>
      <c r="I13" s="44">
        <v>89.44</v>
      </c>
      <c r="J13" s="44">
        <v>593</v>
      </c>
      <c r="K13" s="44">
        <v>523</v>
      </c>
      <c r="L13" s="44">
        <v>88.2</v>
      </c>
      <c r="M13" s="44">
        <v>1882</v>
      </c>
      <c r="N13" s="44">
        <v>1702</v>
      </c>
      <c r="O13" s="44">
        <v>90.44</v>
      </c>
    </row>
    <row r="14" spans="1:15" ht="20.100000000000001" customHeight="1">
      <c r="A14" s="94">
        <v>7</v>
      </c>
      <c r="B14" s="94" t="s">
        <v>36</v>
      </c>
      <c r="C14" s="39" t="s">
        <v>37</v>
      </c>
      <c r="D14" s="44">
        <v>1578</v>
      </c>
      <c r="E14" s="44">
        <v>1365</v>
      </c>
      <c r="F14" s="44">
        <v>86.5</v>
      </c>
      <c r="G14" s="44">
        <v>786</v>
      </c>
      <c r="H14" s="44">
        <v>706</v>
      </c>
      <c r="I14" s="44">
        <v>89.82</v>
      </c>
      <c r="J14" s="44">
        <v>961</v>
      </c>
      <c r="K14" s="44">
        <v>832</v>
      </c>
      <c r="L14" s="44">
        <v>86.58</v>
      </c>
      <c r="M14" s="44">
        <v>1008</v>
      </c>
      <c r="N14" s="44">
        <v>890</v>
      </c>
      <c r="O14" s="44">
        <v>88.29</v>
      </c>
    </row>
    <row r="15" spans="1:15" ht="20.100000000000001" customHeight="1">
      <c r="A15" s="94">
        <v>8</v>
      </c>
      <c r="B15" s="94" t="s">
        <v>38</v>
      </c>
      <c r="C15" s="39" t="s">
        <v>362</v>
      </c>
      <c r="D15" s="44">
        <v>1922</v>
      </c>
      <c r="E15" s="44">
        <v>1475</v>
      </c>
      <c r="F15" s="44">
        <v>76.739999999999995</v>
      </c>
      <c r="G15" s="44">
        <v>685</v>
      </c>
      <c r="H15" s="44">
        <v>521</v>
      </c>
      <c r="I15" s="44">
        <v>76.06</v>
      </c>
      <c r="J15" s="44">
        <v>1122</v>
      </c>
      <c r="K15" s="44">
        <v>818</v>
      </c>
      <c r="L15" s="44">
        <v>72.91</v>
      </c>
      <c r="M15" s="44">
        <v>2454</v>
      </c>
      <c r="N15" s="44">
        <v>1947</v>
      </c>
      <c r="O15" s="44">
        <v>79.34</v>
      </c>
    </row>
    <row r="16" spans="1:15" ht="20.100000000000001" customHeight="1">
      <c r="A16" s="94">
        <v>9</v>
      </c>
      <c r="B16" s="94" t="s">
        <v>40</v>
      </c>
      <c r="C16" s="39" t="s">
        <v>41</v>
      </c>
      <c r="D16" s="44">
        <v>1484</v>
      </c>
      <c r="E16" s="44">
        <v>1270</v>
      </c>
      <c r="F16" s="44">
        <v>85.58</v>
      </c>
      <c r="G16" s="44">
        <v>562</v>
      </c>
      <c r="H16" s="44">
        <v>477</v>
      </c>
      <c r="I16" s="44">
        <v>84.88</v>
      </c>
      <c r="J16" s="44">
        <v>750</v>
      </c>
      <c r="K16" s="44">
        <v>609</v>
      </c>
      <c r="L16" s="44">
        <v>81.2</v>
      </c>
      <c r="M16" s="44">
        <v>883</v>
      </c>
      <c r="N16" s="44">
        <v>729</v>
      </c>
      <c r="O16" s="44">
        <v>82.56</v>
      </c>
    </row>
    <row r="17" spans="1:15" ht="20.100000000000001" customHeight="1">
      <c r="A17" s="94">
        <v>10</v>
      </c>
      <c r="B17" s="94" t="s">
        <v>42</v>
      </c>
      <c r="C17" s="39" t="s">
        <v>363</v>
      </c>
      <c r="D17" s="44">
        <v>3438</v>
      </c>
      <c r="E17" s="44">
        <v>2245</v>
      </c>
      <c r="F17" s="44">
        <v>65.3</v>
      </c>
      <c r="G17" s="44">
        <v>1981</v>
      </c>
      <c r="H17" s="44">
        <v>1378</v>
      </c>
      <c r="I17" s="44">
        <v>69.56</v>
      </c>
      <c r="J17" s="44">
        <v>1016</v>
      </c>
      <c r="K17" s="44">
        <v>691</v>
      </c>
      <c r="L17" s="44">
        <v>68.010000000000005</v>
      </c>
      <c r="M17" s="44">
        <v>4245</v>
      </c>
      <c r="N17" s="44">
        <v>2959</v>
      </c>
      <c r="O17" s="44">
        <v>69.709999999999994</v>
      </c>
    </row>
    <row r="18" spans="1:15" ht="20.100000000000001" customHeight="1">
      <c r="A18" s="94">
        <v>11</v>
      </c>
      <c r="B18" s="94" t="s">
        <v>43</v>
      </c>
      <c r="C18" s="39" t="s">
        <v>44</v>
      </c>
      <c r="D18" s="44">
        <v>1480</v>
      </c>
      <c r="E18" s="44">
        <v>1275</v>
      </c>
      <c r="F18" s="44">
        <v>86.15</v>
      </c>
      <c r="G18" s="44">
        <v>113</v>
      </c>
      <c r="H18" s="44">
        <v>95</v>
      </c>
      <c r="I18" s="44">
        <v>84.07</v>
      </c>
      <c r="J18" s="44">
        <v>635</v>
      </c>
      <c r="K18" s="44">
        <v>537</v>
      </c>
      <c r="L18" s="44">
        <v>84.57</v>
      </c>
      <c r="M18" s="44">
        <v>1704</v>
      </c>
      <c r="N18" s="44">
        <v>1487</v>
      </c>
      <c r="O18" s="44">
        <v>87.27</v>
      </c>
    </row>
    <row r="19" spans="1:15" ht="20.100000000000001" customHeight="1">
      <c r="A19" s="94">
        <v>12</v>
      </c>
      <c r="B19" s="94" t="s">
        <v>45</v>
      </c>
      <c r="C19" s="39" t="s">
        <v>46</v>
      </c>
      <c r="D19" s="44">
        <v>528</v>
      </c>
      <c r="E19" s="44">
        <v>394</v>
      </c>
      <c r="F19" s="44">
        <v>74.62</v>
      </c>
      <c r="G19" s="44">
        <v>342</v>
      </c>
      <c r="H19" s="44">
        <v>260</v>
      </c>
      <c r="I19" s="44">
        <v>76.02</v>
      </c>
      <c r="J19" s="44">
        <v>919</v>
      </c>
      <c r="K19" s="44">
        <v>753</v>
      </c>
      <c r="L19" s="44">
        <v>81.94</v>
      </c>
      <c r="M19" s="44">
        <v>2731</v>
      </c>
      <c r="N19" s="44">
        <v>2265</v>
      </c>
      <c r="O19" s="44">
        <v>82.94</v>
      </c>
    </row>
    <row r="20" spans="1:15" ht="20.100000000000001" customHeight="1">
      <c r="A20" s="94">
        <v>13</v>
      </c>
      <c r="B20" s="94" t="s">
        <v>47</v>
      </c>
      <c r="C20" s="39" t="s">
        <v>48</v>
      </c>
      <c r="D20" s="44">
        <v>988</v>
      </c>
      <c r="E20" s="44">
        <v>602</v>
      </c>
      <c r="F20" s="44">
        <v>60.93</v>
      </c>
      <c r="G20" s="44">
        <v>547</v>
      </c>
      <c r="H20" s="44">
        <v>369</v>
      </c>
      <c r="I20" s="44">
        <v>67.459999999999994</v>
      </c>
      <c r="J20" s="44">
        <v>532</v>
      </c>
      <c r="K20" s="44">
        <v>404</v>
      </c>
      <c r="L20" s="44">
        <v>75.94</v>
      </c>
      <c r="M20" s="44">
        <v>3921</v>
      </c>
      <c r="N20" s="44">
        <v>3045</v>
      </c>
      <c r="O20" s="44">
        <v>77.66</v>
      </c>
    </row>
    <row r="21" spans="1:15" ht="20.100000000000001" customHeight="1">
      <c r="A21" s="94">
        <v>14</v>
      </c>
      <c r="B21" s="94" t="s">
        <v>49</v>
      </c>
      <c r="C21" s="39" t="s">
        <v>50</v>
      </c>
      <c r="D21" s="44">
        <v>457</v>
      </c>
      <c r="E21" s="44">
        <v>303</v>
      </c>
      <c r="F21" s="44">
        <v>66.3</v>
      </c>
      <c r="G21" s="44">
        <v>201</v>
      </c>
      <c r="H21" s="44">
        <v>110</v>
      </c>
      <c r="I21" s="44">
        <v>54.73</v>
      </c>
      <c r="J21" s="44">
        <v>133</v>
      </c>
      <c r="K21" s="44">
        <v>101</v>
      </c>
      <c r="L21" s="44">
        <v>75.94</v>
      </c>
      <c r="M21" s="44">
        <v>538</v>
      </c>
      <c r="N21" s="44">
        <v>440</v>
      </c>
      <c r="O21" s="44">
        <v>81.78</v>
      </c>
    </row>
    <row r="22" spans="1:15" ht="20.100000000000001" customHeight="1">
      <c r="A22" s="94">
        <v>15</v>
      </c>
      <c r="B22" s="94" t="s">
        <v>51</v>
      </c>
      <c r="C22" s="39" t="s">
        <v>52</v>
      </c>
      <c r="D22" s="44">
        <v>2090</v>
      </c>
      <c r="E22" s="44">
        <v>1551</v>
      </c>
      <c r="F22" s="44">
        <v>74.209999999999994</v>
      </c>
      <c r="G22" s="44">
        <v>1159</v>
      </c>
      <c r="H22" s="44">
        <v>866</v>
      </c>
      <c r="I22" s="44">
        <v>74.72</v>
      </c>
      <c r="J22" s="44">
        <v>860</v>
      </c>
      <c r="K22" s="44">
        <v>636</v>
      </c>
      <c r="L22" s="44">
        <v>73.95</v>
      </c>
      <c r="M22" s="44">
        <v>1589</v>
      </c>
      <c r="N22" s="44">
        <v>1263</v>
      </c>
      <c r="O22" s="44">
        <v>79.48</v>
      </c>
    </row>
    <row r="23" spans="1:15" ht="20.100000000000001" customHeight="1">
      <c r="A23" s="94">
        <v>16</v>
      </c>
      <c r="B23" s="94" t="s">
        <v>53</v>
      </c>
      <c r="C23" s="39" t="s">
        <v>54</v>
      </c>
      <c r="D23" s="44">
        <v>2611</v>
      </c>
      <c r="E23" s="44">
        <v>2199</v>
      </c>
      <c r="F23" s="44">
        <v>84.22</v>
      </c>
      <c r="G23" s="44">
        <v>1924</v>
      </c>
      <c r="H23" s="44">
        <v>1687</v>
      </c>
      <c r="I23" s="44">
        <v>87.68</v>
      </c>
      <c r="J23" s="44">
        <v>1645</v>
      </c>
      <c r="K23" s="44">
        <v>1398</v>
      </c>
      <c r="L23" s="44">
        <v>84.98</v>
      </c>
      <c r="M23" s="44">
        <v>1440</v>
      </c>
      <c r="N23" s="44">
        <v>1271</v>
      </c>
      <c r="O23" s="44">
        <v>88.26</v>
      </c>
    </row>
    <row r="24" spans="1:15" ht="20.100000000000001" customHeight="1">
      <c r="A24" s="94">
        <v>17</v>
      </c>
      <c r="B24" s="94" t="s">
        <v>55</v>
      </c>
      <c r="C24" s="39" t="s">
        <v>56</v>
      </c>
      <c r="D24" s="44">
        <v>1321</v>
      </c>
      <c r="E24" s="44">
        <v>850</v>
      </c>
      <c r="F24" s="44">
        <v>64.349999999999994</v>
      </c>
      <c r="G24" s="44">
        <v>242</v>
      </c>
      <c r="H24" s="44">
        <v>150</v>
      </c>
      <c r="I24" s="44">
        <v>61.98</v>
      </c>
      <c r="J24" s="44">
        <v>501</v>
      </c>
      <c r="K24" s="44">
        <v>352</v>
      </c>
      <c r="L24" s="44">
        <v>70.260000000000005</v>
      </c>
      <c r="M24" s="44">
        <v>1484</v>
      </c>
      <c r="N24" s="44">
        <v>1114</v>
      </c>
      <c r="O24" s="44">
        <v>75.069999999999993</v>
      </c>
    </row>
    <row r="25" spans="1:15" ht="20.100000000000001" customHeight="1">
      <c r="A25" s="94">
        <v>18</v>
      </c>
      <c r="B25" s="94" t="s">
        <v>57</v>
      </c>
      <c r="C25" s="39" t="s">
        <v>58</v>
      </c>
      <c r="D25" s="44">
        <v>1749</v>
      </c>
      <c r="E25" s="44">
        <v>1235</v>
      </c>
      <c r="F25" s="44">
        <v>70.61</v>
      </c>
      <c r="G25" s="44">
        <v>390</v>
      </c>
      <c r="H25" s="44">
        <v>279</v>
      </c>
      <c r="I25" s="44">
        <v>71.540000000000006</v>
      </c>
      <c r="J25" s="44">
        <v>957</v>
      </c>
      <c r="K25" s="44">
        <v>686</v>
      </c>
      <c r="L25" s="44">
        <v>71.680000000000007</v>
      </c>
      <c r="M25" s="44">
        <v>2817</v>
      </c>
      <c r="N25" s="44">
        <v>2181</v>
      </c>
      <c r="O25" s="44">
        <v>77.42</v>
      </c>
    </row>
    <row r="26" spans="1:15" ht="20.100000000000001" customHeight="1">
      <c r="A26" s="94">
        <v>19</v>
      </c>
      <c r="B26" s="94" t="s">
        <v>59</v>
      </c>
      <c r="C26" s="39" t="s">
        <v>60</v>
      </c>
      <c r="D26" s="44">
        <v>2025</v>
      </c>
      <c r="E26" s="44">
        <v>1619</v>
      </c>
      <c r="F26" s="44">
        <v>79.95</v>
      </c>
      <c r="G26" s="44">
        <v>161</v>
      </c>
      <c r="H26" s="44">
        <v>129</v>
      </c>
      <c r="I26" s="44">
        <v>80.12</v>
      </c>
      <c r="J26" s="44">
        <v>543</v>
      </c>
      <c r="K26" s="44">
        <v>448</v>
      </c>
      <c r="L26" s="44">
        <v>82.5</v>
      </c>
      <c r="M26" s="44">
        <v>1796</v>
      </c>
      <c r="N26" s="44">
        <v>1497</v>
      </c>
      <c r="O26" s="44">
        <v>83.35</v>
      </c>
    </row>
    <row r="27" spans="1:15" ht="20.100000000000001" customHeight="1">
      <c r="A27" s="94">
        <v>20</v>
      </c>
      <c r="B27" s="94" t="s">
        <v>61</v>
      </c>
      <c r="C27" s="39" t="s">
        <v>62</v>
      </c>
      <c r="D27" s="44">
        <v>1204</v>
      </c>
      <c r="E27" s="44">
        <v>502</v>
      </c>
      <c r="F27" s="44">
        <v>41.69</v>
      </c>
      <c r="G27" s="44">
        <v>847</v>
      </c>
      <c r="H27" s="44">
        <v>353</v>
      </c>
      <c r="I27" s="44">
        <v>41.68</v>
      </c>
      <c r="J27" s="44">
        <v>714</v>
      </c>
      <c r="K27" s="44">
        <v>327</v>
      </c>
      <c r="L27" s="44">
        <v>45.8</v>
      </c>
      <c r="M27" s="44">
        <v>1657</v>
      </c>
      <c r="N27" s="44">
        <v>748</v>
      </c>
      <c r="O27" s="44">
        <v>45.14</v>
      </c>
    </row>
    <row r="28" spans="1:15" ht="20.100000000000001" customHeight="1">
      <c r="A28" s="94">
        <v>21</v>
      </c>
      <c r="B28" s="94" t="s">
        <v>63</v>
      </c>
      <c r="C28" s="39" t="s">
        <v>64</v>
      </c>
      <c r="D28" s="44">
        <v>1011</v>
      </c>
      <c r="E28" s="44">
        <v>514</v>
      </c>
      <c r="F28" s="44">
        <v>50.84</v>
      </c>
      <c r="G28" s="44">
        <v>344</v>
      </c>
      <c r="H28" s="44">
        <v>159</v>
      </c>
      <c r="I28" s="44">
        <v>46.22</v>
      </c>
      <c r="J28" s="44">
        <v>345</v>
      </c>
      <c r="K28" s="44">
        <v>179</v>
      </c>
      <c r="L28" s="44">
        <v>51.88</v>
      </c>
      <c r="M28" s="44">
        <v>1902</v>
      </c>
      <c r="N28" s="44">
        <v>1041</v>
      </c>
      <c r="O28" s="44">
        <v>54.73</v>
      </c>
    </row>
    <row r="29" spans="1:15" ht="20.100000000000001" customHeight="1">
      <c r="A29" s="94">
        <v>22</v>
      </c>
      <c r="B29" s="94" t="s">
        <v>65</v>
      </c>
      <c r="C29" s="39" t="s">
        <v>66</v>
      </c>
      <c r="D29" s="44">
        <v>1270</v>
      </c>
      <c r="E29" s="44">
        <v>732</v>
      </c>
      <c r="F29" s="44">
        <v>57.64</v>
      </c>
      <c r="G29" s="44">
        <v>594</v>
      </c>
      <c r="H29" s="44">
        <v>291</v>
      </c>
      <c r="I29" s="44">
        <v>48.99</v>
      </c>
      <c r="J29" s="44">
        <v>836</v>
      </c>
      <c r="K29" s="44">
        <v>482</v>
      </c>
      <c r="L29" s="44">
        <v>57.66</v>
      </c>
      <c r="M29" s="44">
        <v>2264</v>
      </c>
      <c r="N29" s="44">
        <v>1491</v>
      </c>
      <c r="O29" s="44">
        <v>65.86</v>
      </c>
    </row>
    <row r="30" spans="1:15" ht="20.100000000000001" customHeight="1">
      <c r="A30" s="94">
        <v>23</v>
      </c>
      <c r="B30" s="94" t="s">
        <v>67</v>
      </c>
      <c r="C30" s="39" t="s">
        <v>364</v>
      </c>
      <c r="D30" s="44">
        <v>3018</v>
      </c>
      <c r="E30" s="44">
        <v>1489</v>
      </c>
      <c r="F30" s="44">
        <v>49.34</v>
      </c>
      <c r="G30" s="44">
        <v>1039</v>
      </c>
      <c r="H30" s="44">
        <v>465</v>
      </c>
      <c r="I30" s="44">
        <v>44.75</v>
      </c>
      <c r="J30" s="44">
        <v>2188</v>
      </c>
      <c r="K30" s="44">
        <v>1376</v>
      </c>
      <c r="L30" s="44">
        <v>62.89</v>
      </c>
      <c r="M30" s="44">
        <v>4319</v>
      </c>
      <c r="N30" s="44">
        <v>2647</v>
      </c>
      <c r="O30" s="44">
        <v>61.29</v>
      </c>
    </row>
    <row r="31" spans="1:15" ht="20.100000000000001" customHeight="1">
      <c r="A31" s="94">
        <v>24</v>
      </c>
      <c r="B31" s="94" t="s">
        <v>68</v>
      </c>
      <c r="C31" s="39" t="s">
        <v>69</v>
      </c>
      <c r="D31" s="44">
        <v>1472</v>
      </c>
      <c r="E31" s="44">
        <v>747</v>
      </c>
      <c r="F31" s="44">
        <v>50.75</v>
      </c>
      <c r="G31" s="44">
        <v>1087</v>
      </c>
      <c r="H31" s="44">
        <v>547</v>
      </c>
      <c r="I31" s="44">
        <v>50.32</v>
      </c>
      <c r="J31" s="44">
        <v>897</v>
      </c>
      <c r="K31" s="44">
        <v>467</v>
      </c>
      <c r="L31" s="44">
        <v>52.06</v>
      </c>
      <c r="M31" s="44">
        <v>2572</v>
      </c>
      <c r="N31" s="44">
        <v>1516</v>
      </c>
      <c r="O31" s="44">
        <v>58.94</v>
      </c>
    </row>
    <row r="32" spans="1:15" ht="20.100000000000001" customHeight="1">
      <c r="A32" s="94">
        <v>25</v>
      </c>
      <c r="B32" s="94" t="s">
        <v>70</v>
      </c>
      <c r="C32" s="39" t="s">
        <v>71</v>
      </c>
      <c r="D32" s="44">
        <v>2441</v>
      </c>
      <c r="E32" s="44">
        <v>1464</v>
      </c>
      <c r="F32" s="44">
        <v>59.98</v>
      </c>
      <c r="G32" s="44">
        <v>637</v>
      </c>
      <c r="H32" s="44">
        <v>353</v>
      </c>
      <c r="I32" s="44">
        <v>55.42</v>
      </c>
      <c r="J32" s="44">
        <v>939</v>
      </c>
      <c r="K32" s="44">
        <v>590</v>
      </c>
      <c r="L32" s="44">
        <v>62.83</v>
      </c>
      <c r="M32" s="44">
        <v>4814</v>
      </c>
      <c r="N32" s="44">
        <v>3161</v>
      </c>
      <c r="O32" s="44">
        <v>65.66</v>
      </c>
    </row>
    <row r="33" spans="1:15" ht="20.100000000000001" customHeight="1">
      <c r="A33" s="94">
        <v>26</v>
      </c>
      <c r="B33" s="94" t="s">
        <v>72</v>
      </c>
      <c r="C33" s="39" t="s">
        <v>73</v>
      </c>
      <c r="D33" s="44">
        <v>3718</v>
      </c>
      <c r="E33" s="44">
        <v>2435</v>
      </c>
      <c r="F33" s="44">
        <v>65.489999999999995</v>
      </c>
      <c r="G33" s="44">
        <v>296</v>
      </c>
      <c r="H33" s="44">
        <v>200</v>
      </c>
      <c r="I33" s="44">
        <v>67.569999999999993</v>
      </c>
      <c r="J33" s="44">
        <v>1691</v>
      </c>
      <c r="K33" s="44">
        <v>1126</v>
      </c>
      <c r="L33" s="44">
        <v>66.59</v>
      </c>
      <c r="M33" s="44">
        <v>4712</v>
      </c>
      <c r="N33" s="44">
        <v>3252</v>
      </c>
      <c r="O33" s="44">
        <v>69.02</v>
      </c>
    </row>
    <row r="34" spans="1:15" ht="20.100000000000001" customHeight="1">
      <c r="A34" s="94">
        <v>27</v>
      </c>
      <c r="B34" s="94" t="s">
        <v>74</v>
      </c>
      <c r="C34" s="39" t="s">
        <v>75</v>
      </c>
      <c r="D34" s="44">
        <v>514</v>
      </c>
      <c r="E34" s="44">
        <v>334</v>
      </c>
      <c r="F34" s="44">
        <v>64.98</v>
      </c>
      <c r="G34" s="44">
        <v>155</v>
      </c>
      <c r="H34" s="44">
        <v>100</v>
      </c>
      <c r="I34" s="44">
        <v>64.52</v>
      </c>
      <c r="J34" s="44">
        <v>763</v>
      </c>
      <c r="K34" s="44">
        <v>591</v>
      </c>
      <c r="L34" s="44">
        <v>77.459999999999994</v>
      </c>
      <c r="M34" s="44">
        <v>988</v>
      </c>
      <c r="N34" s="44">
        <v>814</v>
      </c>
      <c r="O34" s="44">
        <v>82.39</v>
      </c>
    </row>
    <row r="35" spans="1:15" ht="20.100000000000001" customHeight="1">
      <c r="A35" s="94">
        <v>28</v>
      </c>
      <c r="B35" s="94" t="s">
        <v>76</v>
      </c>
      <c r="C35" s="39" t="s">
        <v>190</v>
      </c>
      <c r="D35" s="44">
        <v>281</v>
      </c>
      <c r="E35" s="44">
        <v>216</v>
      </c>
      <c r="F35" s="44">
        <v>76.87</v>
      </c>
      <c r="G35" s="44">
        <v>84</v>
      </c>
      <c r="H35" s="44">
        <v>57</v>
      </c>
      <c r="I35" s="44">
        <v>67.86</v>
      </c>
      <c r="J35" s="44">
        <v>1227</v>
      </c>
      <c r="K35" s="44">
        <v>967</v>
      </c>
      <c r="L35" s="44">
        <v>78.81</v>
      </c>
      <c r="M35" s="44">
        <v>1483</v>
      </c>
      <c r="N35" s="44">
        <v>1305</v>
      </c>
      <c r="O35" s="44">
        <v>88</v>
      </c>
    </row>
    <row r="36" spans="1:15" ht="20.100000000000001" customHeight="1">
      <c r="A36" s="94">
        <v>29</v>
      </c>
      <c r="B36" s="94" t="s">
        <v>77</v>
      </c>
      <c r="C36" s="39" t="s">
        <v>78</v>
      </c>
      <c r="D36" s="44">
        <v>1625</v>
      </c>
      <c r="E36" s="44">
        <v>898</v>
      </c>
      <c r="F36" s="44">
        <v>55.26</v>
      </c>
      <c r="G36" s="44">
        <v>704</v>
      </c>
      <c r="H36" s="44">
        <v>340</v>
      </c>
      <c r="I36" s="44">
        <v>48.3</v>
      </c>
      <c r="J36" s="44">
        <v>1188</v>
      </c>
      <c r="K36" s="44">
        <v>596</v>
      </c>
      <c r="L36" s="44">
        <v>50.17</v>
      </c>
      <c r="M36" s="44">
        <v>1501</v>
      </c>
      <c r="N36" s="44">
        <v>903</v>
      </c>
      <c r="O36" s="44">
        <v>60.16</v>
      </c>
    </row>
    <row r="37" spans="1:15" ht="20.100000000000001" customHeight="1">
      <c r="A37" s="94">
        <v>30</v>
      </c>
      <c r="B37" s="94" t="s">
        <v>79</v>
      </c>
      <c r="C37" s="39" t="s">
        <v>365</v>
      </c>
      <c r="D37" s="44">
        <v>4941</v>
      </c>
      <c r="E37" s="44">
        <v>3262</v>
      </c>
      <c r="F37" s="44">
        <v>66.02</v>
      </c>
      <c r="G37" s="44">
        <v>293</v>
      </c>
      <c r="H37" s="44">
        <v>214</v>
      </c>
      <c r="I37" s="44">
        <v>73.040000000000006</v>
      </c>
      <c r="J37" s="44">
        <v>2521</v>
      </c>
      <c r="K37" s="44">
        <v>1697</v>
      </c>
      <c r="L37" s="44">
        <v>67.31</v>
      </c>
      <c r="M37" s="44">
        <v>3385</v>
      </c>
      <c r="N37" s="44">
        <v>2653</v>
      </c>
      <c r="O37" s="44">
        <v>78.38</v>
      </c>
    </row>
    <row r="38" spans="1:15" ht="20.100000000000001" customHeight="1">
      <c r="A38" s="94">
        <v>31</v>
      </c>
      <c r="B38" s="94" t="s">
        <v>80</v>
      </c>
      <c r="C38" s="39" t="s">
        <v>81</v>
      </c>
      <c r="D38" s="44">
        <v>1834</v>
      </c>
      <c r="E38" s="44">
        <v>1231</v>
      </c>
      <c r="F38" s="44">
        <v>67.12</v>
      </c>
      <c r="G38" s="44">
        <v>1195</v>
      </c>
      <c r="H38" s="44">
        <v>848</v>
      </c>
      <c r="I38" s="44">
        <v>70.959999999999994</v>
      </c>
      <c r="J38" s="44">
        <v>918</v>
      </c>
      <c r="K38" s="44">
        <v>637</v>
      </c>
      <c r="L38" s="44">
        <v>69.39</v>
      </c>
      <c r="M38" s="44">
        <v>3143</v>
      </c>
      <c r="N38" s="44">
        <v>2354</v>
      </c>
      <c r="O38" s="44">
        <v>74.900000000000006</v>
      </c>
    </row>
    <row r="39" spans="1:15" ht="20.100000000000001" customHeight="1">
      <c r="A39" s="94">
        <v>32</v>
      </c>
      <c r="B39" s="94" t="s">
        <v>82</v>
      </c>
      <c r="C39" s="39" t="s">
        <v>83</v>
      </c>
      <c r="D39" s="44">
        <v>2746</v>
      </c>
      <c r="E39" s="44">
        <v>1768</v>
      </c>
      <c r="F39" s="44">
        <v>64.38</v>
      </c>
      <c r="G39" s="44">
        <v>2249</v>
      </c>
      <c r="H39" s="44">
        <v>1333</v>
      </c>
      <c r="I39" s="44">
        <v>59.27</v>
      </c>
      <c r="J39" s="44">
        <v>1354</v>
      </c>
      <c r="K39" s="44">
        <v>813</v>
      </c>
      <c r="L39" s="44">
        <v>60.04</v>
      </c>
      <c r="M39" s="44">
        <v>2804</v>
      </c>
      <c r="N39" s="44">
        <v>1934</v>
      </c>
      <c r="O39" s="44">
        <v>68.97</v>
      </c>
    </row>
    <row r="40" spans="1:15" ht="20.100000000000001" customHeight="1">
      <c r="A40" s="94">
        <v>33</v>
      </c>
      <c r="B40" s="94" t="s">
        <v>84</v>
      </c>
      <c r="C40" s="39" t="s">
        <v>85</v>
      </c>
      <c r="D40" s="44">
        <v>2842</v>
      </c>
      <c r="E40" s="44">
        <v>1856</v>
      </c>
      <c r="F40" s="44">
        <v>65.31</v>
      </c>
      <c r="G40" s="44">
        <v>1763</v>
      </c>
      <c r="H40" s="44">
        <v>1228</v>
      </c>
      <c r="I40" s="44">
        <v>69.650000000000006</v>
      </c>
      <c r="J40" s="44">
        <v>427</v>
      </c>
      <c r="K40" s="44">
        <v>277</v>
      </c>
      <c r="L40" s="44">
        <v>64.87</v>
      </c>
      <c r="M40" s="44">
        <v>890</v>
      </c>
      <c r="N40" s="44">
        <v>643</v>
      </c>
      <c r="O40" s="44">
        <v>72.25</v>
      </c>
    </row>
    <row r="41" spans="1:15" ht="20.100000000000001" customHeight="1">
      <c r="A41" s="94">
        <v>34</v>
      </c>
      <c r="B41" s="94" t="s">
        <v>86</v>
      </c>
      <c r="C41" s="39" t="s">
        <v>366</v>
      </c>
      <c r="D41" s="44">
        <v>4085</v>
      </c>
      <c r="E41" s="44">
        <v>3159</v>
      </c>
      <c r="F41" s="44">
        <v>77.33</v>
      </c>
      <c r="G41" s="44">
        <v>3423</v>
      </c>
      <c r="H41" s="44">
        <v>2625</v>
      </c>
      <c r="I41" s="44">
        <v>76.69</v>
      </c>
      <c r="J41" s="44">
        <v>1716</v>
      </c>
      <c r="K41" s="44">
        <v>1365</v>
      </c>
      <c r="L41" s="44">
        <v>79.55</v>
      </c>
      <c r="M41" s="44">
        <v>3619</v>
      </c>
      <c r="N41" s="44">
        <v>2945</v>
      </c>
      <c r="O41" s="44">
        <v>81.38</v>
      </c>
    </row>
    <row r="42" spans="1:15" ht="20.100000000000001" customHeight="1">
      <c r="A42" s="130" t="s">
        <v>8</v>
      </c>
      <c r="B42" s="131"/>
      <c r="C42" s="132"/>
      <c r="D42" s="47">
        <f>SUM(D8:D41)</f>
        <v>71976</v>
      </c>
      <c r="E42" s="47">
        <f>SUM(E8:E41)</f>
        <v>49363</v>
      </c>
      <c r="F42" s="47">
        <f>E42/D42*100</f>
        <v>68.582583083249972</v>
      </c>
      <c r="G42" s="47">
        <f>SUM(G8:G41)</f>
        <v>26922</v>
      </c>
      <c r="H42" s="47">
        <f>SUM(H8:H41)</f>
        <v>18630</v>
      </c>
      <c r="I42" s="48">
        <f>H42/G42*100</f>
        <v>69.199910853576995</v>
      </c>
      <c r="J42" s="47">
        <f>SUM(J8:J41)</f>
        <v>33256</v>
      </c>
      <c r="K42" s="47">
        <f>SUM(K8:K41)</f>
        <v>23483</v>
      </c>
      <c r="L42" s="48">
        <f>K42/J42*100</f>
        <v>70.612821746451772</v>
      </c>
      <c r="M42" s="47">
        <f>SUM(M8:M41)</f>
        <v>80590</v>
      </c>
      <c r="N42" s="47">
        <f>SUM(N8:N41)</f>
        <v>59500</v>
      </c>
      <c r="O42" s="48">
        <f>N42/M42*100</f>
        <v>73.830500062042432</v>
      </c>
    </row>
  </sheetData>
  <mergeCells count="12">
    <mergeCell ref="A42:C42"/>
    <mergeCell ref="C6:C7"/>
    <mergeCell ref="B6:B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O42"/>
  <sheetViews>
    <sheetView topLeftCell="A31" workbookViewId="0">
      <selection activeCell="A8" sqref="A8:O41"/>
    </sheetView>
  </sheetViews>
  <sheetFormatPr defaultRowHeight="15"/>
  <cols>
    <col min="1" max="1" width="3.85546875" bestFit="1" customWidth="1"/>
    <col min="2" max="2" width="7" bestFit="1" customWidth="1"/>
    <col min="3" max="3" width="20.85546875" bestFit="1" customWidth="1"/>
    <col min="4" max="5" width="10.28515625" bestFit="1" customWidth="1"/>
    <col min="6" max="6" width="7.7109375" bestFit="1" customWidth="1"/>
    <col min="7" max="7" width="9" bestFit="1" customWidth="1"/>
    <col min="8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2" spans="1:15" ht="20.100000000000001" customHeight="1">
      <c r="A2" s="130" t="s">
        <v>20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1:15" ht="20.100000000000001" customHeight="1">
      <c r="A3" s="130" t="s">
        <v>101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1:15" ht="20.100000000000001" customHeight="1">
      <c r="A4" s="130" t="s">
        <v>342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1:15" ht="20.100000000000001" customHeight="1">
      <c r="A5" s="130" t="s">
        <v>259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</row>
    <row r="6" spans="1:15" ht="20.100000000000001" customHeight="1">
      <c r="A6" s="138" t="s">
        <v>105</v>
      </c>
      <c r="B6" s="138" t="s">
        <v>89</v>
      </c>
      <c r="C6" s="136" t="s">
        <v>23</v>
      </c>
      <c r="D6" s="140" t="s">
        <v>102</v>
      </c>
      <c r="E6" s="140"/>
      <c r="F6" s="140"/>
      <c r="G6" s="140" t="s">
        <v>247</v>
      </c>
      <c r="H6" s="140"/>
      <c r="I6" s="140"/>
      <c r="J6" s="140" t="s">
        <v>103</v>
      </c>
      <c r="K6" s="140"/>
      <c r="L6" s="140"/>
      <c r="M6" s="140" t="s">
        <v>104</v>
      </c>
      <c r="N6" s="140"/>
      <c r="O6" s="140"/>
    </row>
    <row r="7" spans="1:15" ht="20.100000000000001" customHeight="1">
      <c r="A7" s="139"/>
      <c r="B7" s="139"/>
      <c r="C7" s="137"/>
      <c r="D7" s="35" t="s">
        <v>24</v>
      </c>
      <c r="E7" s="35" t="s">
        <v>25</v>
      </c>
      <c r="F7" s="35" t="s">
        <v>26</v>
      </c>
      <c r="G7" s="35" t="s">
        <v>24</v>
      </c>
      <c r="H7" s="35" t="s">
        <v>25</v>
      </c>
      <c r="I7" s="34" t="s">
        <v>26</v>
      </c>
      <c r="J7" s="35" t="s">
        <v>24</v>
      </c>
      <c r="K7" s="35" t="s">
        <v>25</v>
      </c>
      <c r="L7" s="35" t="s">
        <v>26</v>
      </c>
      <c r="M7" s="35" t="s">
        <v>24</v>
      </c>
      <c r="N7" s="35" t="s">
        <v>25</v>
      </c>
      <c r="O7" s="34" t="s">
        <v>26</v>
      </c>
    </row>
    <row r="8" spans="1:15" ht="20.100000000000001" customHeight="1">
      <c r="A8" s="94">
        <v>1</v>
      </c>
      <c r="B8" s="94" t="s">
        <v>27</v>
      </c>
      <c r="C8" s="39" t="s">
        <v>191</v>
      </c>
      <c r="D8" s="44">
        <v>2962</v>
      </c>
      <c r="E8" s="44">
        <v>2053</v>
      </c>
      <c r="F8" s="44">
        <v>69.31</v>
      </c>
      <c r="G8" s="44">
        <v>3278</v>
      </c>
      <c r="H8" s="44">
        <v>2757</v>
      </c>
      <c r="I8" s="44">
        <v>84.11</v>
      </c>
      <c r="J8" s="44">
        <v>1636</v>
      </c>
      <c r="K8" s="44">
        <v>1312</v>
      </c>
      <c r="L8" s="44">
        <v>80.2</v>
      </c>
      <c r="M8" s="44">
        <v>3805</v>
      </c>
      <c r="N8" s="44">
        <v>2875</v>
      </c>
      <c r="O8" s="44">
        <v>75.56</v>
      </c>
    </row>
    <row r="9" spans="1:15" ht="20.100000000000001" customHeight="1">
      <c r="A9" s="94">
        <v>2</v>
      </c>
      <c r="B9" s="94" t="s">
        <v>28</v>
      </c>
      <c r="C9" s="39" t="s">
        <v>192</v>
      </c>
      <c r="D9" s="44">
        <v>3551</v>
      </c>
      <c r="E9" s="44">
        <v>1754</v>
      </c>
      <c r="F9" s="44">
        <v>49.39</v>
      </c>
      <c r="G9" s="44">
        <v>3387</v>
      </c>
      <c r="H9" s="44">
        <v>2284</v>
      </c>
      <c r="I9" s="44">
        <v>67.430000000000007</v>
      </c>
      <c r="J9" s="44">
        <v>1857</v>
      </c>
      <c r="K9" s="44">
        <v>1279</v>
      </c>
      <c r="L9" s="44">
        <v>68.87</v>
      </c>
      <c r="M9" s="44">
        <v>4832</v>
      </c>
      <c r="N9" s="44">
        <v>3304</v>
      </c>
      <c r="O9" s="44">
        <v>68.38</v>
      </c>
    </row>
    <row r="10" spans="1:15" ht="20.100000000000001" customHeight="1">
      <c r="A10" s="94">
        <v>3</v>
      </c>
      <c r="B10" s="94" t="s">
        <v>29</v>
      </c>
      <c r="C10" s="39" t="s">
        <v>30</v>
      </c>
      <c r="D10" s="44">
        <v>591</v>
      </c>
      <c r="E10" s="44">
        <v>460</v>
      </c>
      <c r="F10" s="44">
        <v>77.83</v>
      </c>
      <c r="G10" s="44">
        <v>2278</v>
      </c>
      <c r="H10" s="44">
        <v>1979</v>
      </c>
      <c r="I10" s="44">
        <v>86.87</v>
      </c>
      <c r="J10" s="44">
        <v>365</v>
      </c>
      <c r="K10" s="44">
        <v>324</v>
      </c>
      <c r="L10" s="44">
        <v>88.77</v>
      </c>
      <c r="M10" s="44">
        <v>65</v>
      </c>
      <c r="N10" s="44">
        <v>58</v>
      </c>
      <c r="O10" s="44">
        <v>89.23</v>
      </c>
    </row>
    <row r="11" spans="1:15" ht="20.100000000000001" customHeight="1">
      <c r="A11" s="94">
        <v>4</v>
      </c>
      <c r="B11" s="94" t="s">
        <v>31</v>
      </c>
      <c r="C11" s="39" t="s">
        <v>189</v>
      </c>
      <c r="D11" s="44">
        <v>618</v>
      </c>
      <c r="E11" s="44">
        <v>487</v>
      </c>
      <c r="F11" s="44">
        <v>78.8</v>
      </c>
      <c r="G11" s="44">
        <v>1314</v>
      </c>
      <c r="H11" s="44">
        <v>1222</v>
      </c>
      <c r="I11" s="44">
        <v>93</v>
      </c>
      <c r="J11" s="44">
        <v>350</v>
      </c>
      <c r="K11" s="44">
        <v>314</v>
      </c>
      <c r="L11" s="44">
        <v>89.71</v>
      </c>
      <c r="M11" s="44">
        <v>121</v>
      </c>
      <c r="N11" s="44">
        <v>112</v>
      </c>
      <c r="O11" s="44">
        <v>92.56</v>
      </c>
    </row>
    <row r="12" spans="1:15" ht="20.100000000000001" customHeight="1">
      <c r="A12" s="94">
        <v>5</v>
      </c>
      <c r="B12" s="94" t="s">
        <v>32</v>
      </c>
      <c r="C12" s="39" t="s">
        <v>33</v>
      </c>
      <c r="D12" s="44">
        <v>827</v>
      </c>
      <c r="E12" s="44">
        <v>739</v>
      </c>
      <c r="F12" s="44">
        <v>89.36</v>
      </c>
      <c r="G12" s="44">
        <v>1544</v>
      </c>
      <c r="H12" s="44">
        <v>1474</v>
      </c>
      <c r="I12" s="44">
        <v>95.47</v>
      </c>
      <c r="J12" s="44">
        <v>96</v>
      </c>
      <c r="K12" s="44">
        <v>92</v>
      </c>
      <c r="L12" s="44">
        <v>95.83</v>
      </c>
      <c r="M12" s="44">
        <v>85</v>
      </c>
      <c r="N12" s="44">
        <v>82</v>
      </c>
      <c r="O12" s="44">
        <v>96.47</v>
      </c>
    </row>
    <row r="13" spans="1:15" ht="20.100000000000001" customHeight="1">
      <c r="A13" s="94">
        <v>6</v>
      </c>
      <c r="B13" s="94" t="s">
        <v>34</v>
      </c>
      <c r="C13" s="39" t="s">
        <v>35</v>
      </c>
      <c r="D13" s="44">
        <v>1194</v>
      </c>
      <c r="E13" s="44">
        <v>963</v>
      </c>
      <c r="F13" s="44">
        <v>80.650000000000006</v>
      </c>
      <c r="G13" s="44">
        <v>1898</v>
      </c>
      <c r="H13" s="44">
        <v>1781</v>
      </c>
      <c r="I13" s="44">
        <v>93.84</v>
      </c>
      <c r="J13" s="44">
        <v>191</v>
      </c>
      <c r="K13" s="44">
        <v>176</v>
      </c>
      <c r="L13" s="44">
        <v>92.15</v>
      </c>
      <c r="M13" s="44">
        <v>168</v>
      </c>
      <c r="N13" s="44">
        <v>163</v>
      </c>
      <c r="O13" s="44">
        <v>97.02</v>
      </c>
    </row>
    <row r="14" spans="1:15" ht="20.100000000000001" customHeight="1">
      <c r="A14" s="94">
        <v>7</v>
      </c>
      <c r="B14" s="94" t="s">
        <v>36</v>
      </c>
      <c r="C14" s="39" t="s">
        <v>37</v>
      </c>
      <c r="D14" s="44">
        <v>358</v>
      </c>
      <c r="E14" s="44">
        <v>270</v>
      </c>
      <c r="F14" s="44">
        <v>75.42</v>
      </c>
      <c r="G14" s="44">
        <v>1128</v>
      </c>
      <c r="H14" s="44">
        <v>1016</v>
      </c>
      <c r="I14" s="44">
        <v>90.07</v>
      </c>
      <c r="J14" s="44">
        <v>187</v>
      </c>
      <c r="K14" s="44">
        <v>172</v>
      </c>
      <c r="L14" s="44">
        <v>91.98</v>
      </c>
      <c r="M14" s="44">
        <v>67</v>
      </c>
      <c r="N14" s="44">
        <v>66</v>
      </c>
      <c r="O14" s="44">
        <v>98.51</v>
      </c>
    </row>
    <row r="15" spans="1:15" ht="20.100000000000001" customHeight="1">
      <c r="A15" s="94">
        <v>8</v>
      </c>
      <c r="B15" s="94" t="s">
        <v>38</v>
      </c>
      <c r="C15" s="39" t="s">
        <v>362</v>
      </c>
      <c r="D15" s="44">
        <v>1055</v>
      </c>
      <c r="E15" s="44">
        <v>659</v>
      </c>
      <c r="F15" s="44">
        <v>62.46</v>
      </c>
      <c r="G15" s="44">
        <v>2076</v>
      </c>
      <c r="H15" s="44">
        <v>1672</v>
      </c>
      <c r="I15" s="44">
        <v>80.540000000000006</v>
      </c>
      <c r="J15" s="44">
        <v>1519</v>
      </c>
      <c r="K15" s="44">
        <v>1244</v>
      </c>
      <c r="L15" s="44">
        <v>81.900000000000006</v>
      </c>
      <c r="M15" s="44">
        <v>145</v>
      </c>
      <c r="N15" s="44">
        <v>135</v>
      </c>
      <c r="O15" s="44">
        <v>93.1</v>
      </c>
    </row>
    <row r="16" spans="1:15" ht="20.100000000000001" customHeight="1">
      <c r="A16" s="94">
        <v>9</v>
      </c>
      <c r="B16" s="94" t="s">
        <v>40</v>
      </c>
      <c r="C16" s="39" t="s">
        <v>41</v>
      </c>
      <c r="D16" s="44">
        <v>245</v>
      </c>
      <c r="E16" s="44">
        <v>206</v>
      </c>
      <c r="F16" s="44">
        <v>84.08</v>
      </c>
      <c r="G16" s="44">
        <v>122</v>
      </c>
      <c r="H16" s="44">
        <v>112</v>
      </c>
      <c r="I16" s="44">
        <v>91.8</v>
      </c>
      <c r="J16" s="44">
        <v>1080</v>
      </c>
      <c r="K16" s="44">
        <v>931</v>
      </c>
      <c r="L16" s="44">
        <v>86.2</v>
      </c>
      <c r="M16" s="44">
        <v>37</v>
      </c>
      <c r="N16" s="44">
        <v>35</v>
      </c>
      <c r="O16" s="44">
        <v>94.59</v>
      </c>
    </row>
    <row r="17" spans="1:15" ht="20.100000000000001" customHeight="1">
      <c r="A17" s="94">
        <v>10</v>
      </c>
      <c r="B17" s="94" t="s">
        <v>42</v>
      </c>
      <c r="C17" s="39" t="s">
        <v>363</v>
      </c>
      <c r="D17" s="44">
        <v>1768</v>
      </c>
      <c r="E17" s="44">
        <v>997</v>
      </c>
      <c r="F17" s="44">
        <v>56.39</v>
      </c>
      <c r="G17" s="44">
        <v>2516</v>
      </c>
      <c r="H17" s="44">
        <v>1834</v>
      </c>
      <c r="I17" s="44">
        <v>72.89</v>
      </c>
      <c r="J17" s="44">
        <v>2181</v>
      </c>
      <c r="K17" s="44">
        <v>1659</v>
      </c>
      <c r="L17" s="44">
        <v>76.069999999999993</v>
      </c>
      <c r="M17" s="44">
        <v>466</v>
      </c>
      <c r="N17" s="44">
        <v>391</v>
      </c>
      <c r="O17" s="44">
        <v>83.91</v>
      </c>
    </row>
    <row r="18" spans="1:15" ht="20.100000000000001" customHeight="1">
      <c r="A18" s="94">
        <v>11</v>
      </c>
      <c r="B18" s="94" t="s">
        <v>43</v>
      </c>
      <c r="C18" s="39" t="s">
        <v>44</v>
      </c>
      <c r="D18" s="44">
        <v>460</v>
      </c>
      <c r="E18" s="44">
        <v>325</v>
      </c>
      <c r="F18" s="44">
        <v>70.650000000000006</v>
      </c>
      <c r="G18" s="44">
        <v>4855</v>
      </c>
      <c r="H18" s="44">
        <v>4279</v>
      </c>
      <c r="I18" s="44">
        <v>88.14</v>
      </c>
      <c r="J18" s="44">
        <v>602</v>
      </c>
      <c r="K18" s="44">
        <v>539</v>
      </c>
      <c r="L18" s="44">
        <v>89.53</v>
      </c>
      <c r="M18" s="44">
        <v>79</v>
      </c>
      <c r="N18" s="44">
        <v>73</v>
      </c>
      <c r="O18" s="44">
        <v>92.41</v>
      </c>
    </row>
    <row r="19" spans="1:15" ht="20.100000000000001" customHeight="1">
      <c r="A19" s="94">
        <v>12</v>
      </c>
      <c r="B19" s="94" t="s">
        <v>45</v>
      </c>
      <c r="C19" s="39" t="s">
        <v>46</v>
      </c>
      <c r="D19" s="44">
        <v>621</v>
      </c>
      <c r="E19" s="44">
        <v>476</v>
      </c>
      <c r="F19" s="44">
        <v>76.650000000000006</v>
      </c>
      <c r="G19" s="44">
        <v>83</v>
      </c>
      <c r="H19" s="44">
        <v>65</v>
      </c>
      <c r="I19" s="44">
        <v>78.31</v>
      </c>
      <c r="J19" s="44">
        <v>906</v>
      </c>
      <c r="K19" s="44">
        <v>804</v>
      </c>
      <c r="L19" s="44">
        <v>88.74</v>
      </c>
      <c r="M19" s="44">
        <v>392</v>
      </c>
      <c r="N19" s="44">
        <v>360</v>
      </c>
      <c r="O19" s="44">
        <v>91.84</v>
      </c>
    </row>
    <row r="20" spans="1:15" ht="20.100000000000001" customHeight="1">
      <c r="A20" s="94">
        <v>13</v>
      </c>
      <c r="B20" s="94" t="s">
        <v>47</v>
      </c>
      <c r="C20" s="39" t="s">
        <v>48</v>
      </c>
      <c r="D20" s="44">
        <v>3718</v>
      </c>
      <c r="E20" s="44">
        <v>2328</v>
      </c>
      <c r="F20" s="44">
        <v>62.61</v>
      </c>
      <c r="G20" s="44">
        <v>1488</v>
      </c>
      <c r="H20" s="44">
        <v>1205</v>
      </c>
      <c r="I20" s="44">
        <v>80.98</v>
      </c>
      <c r="J20" s="44">
        <v>1844</v>
      </c>
      <c r="K20" s="44">
        <v>1595</v>
      </c>
      <c r="L20" s="44">
        <v>86.5</v>
      </c>
      <c r="M20" s="44">
        <v>597</v>
      </c>
      <c r="N20" s="44">
        <v>553</v>
      </c>
      <c r="O20" s="44">
        <v>92.63</v>
      </c>
    </row>
    <row r="21" spans="1:15" ht="20.100000000000001" customHeight="1">
      <c r="A21" s="94">
        <v>14</v>
      </c>
      <c r="B21" s="94" t="s">
        <v>49</v>
      </c>
      <c r="C21" s="39" t="s">
        <v>50</v>
      </c>
      <c r="D21" s="44">
        <v>632</v>
      </c>
      <c r="E21" s="44">
        <v>474</v>
      </c>
      <c r="F21" s="44">
        <v>75</v>
      </c>
      <c r="G21" s="44">
        <v>732</v>
      </c>
      <c r="H21" s="44">
        <v>613</v>
      </c>
      <c r="I21" s="44">
        <v>83.74</v>
      </c>
      <c r="J21" s="44">
        <v>224</v>
      </c>
      <c r="K21" s="44">
        <v>190</v>
      </c>
      <c r="L21" s="44">
        <v>84.82</v>
      </c>
      <c r="M21" s="44">
        <v>52</v>
      </c>
      <c r="N21" s="44">
        <v>49</v>
      </c>
      <c r="O21" s="44">
        <v>94.23</v>
      </c>
    </row>
    <row r="22" spans="1:15" ht="20.100000000000001" customHeight="1">
      <c r="A22" s="94">
        <v>15</v>
      </c>
      <c r="B22" s="94" t="s">
        <v>51</v>
      </c>
      <c r="C22" s="39" t="s">
        <v>52</v>
      </c>
      <c r="D22" s="44">
        <v>1404</v>
      </c>
      <c r="E22" s="44">
        <v>782</v>
      </c>
      <c r="F22" s="44">
        <v>55.7</v>
      </c>
      <c r="G22" s="44">
        <v>169</v>
      </c>
      <c r="H22" s="44">
        <v>145</v>
      </c>
      <c r="I22" s="44">
        <v>85.8</v>
      </c>
      <c r="J22" s="44">
        <v>2182</v>
      </c>
      <c r="K22" s="44">
        <v>1828</v>
      </c>
      <c r="L22" s="44">
        <v>83.78</v>
      </c>
      <c r="M22" s="44">
        <v>364</v>
      </c>
      <c r="N22" s="44">
        <v>318</v>
      </c>
      <c r="O22" s="44">
        <v>87.36</v>
      </c>
    </row>
    <row r="23" spans="1:15" ht="20.100000000000001" customHeight="1">
      <c r="A23" s="94">
        <v>16</v>
      </c>
      <c r="B23" s="94" t="s">
        <v>53</v>
      </c>
      <c r="C23" s="39" t="s">
        <v>54</v>
      </c>
      <c r="D23" s="44">
        <v>690</v>
      </c>
      <c r="E23" s="44">
        <v>566</v>
      </c>
      <c r="F23" s="44">
        <v>82.03</v>
      </c>
      <c r="G23" s="44">
        <v>530</v>
      </c>
      <c r="H23" s="44">
        <v>478</v>
      </c>
      <c r="I23" s="44">
        <v>90.19</v>
      </c>
      <c r="J23" s="44">
        <v>1290</v>
      </c>
      <c r="K23" s="44">
        <v>1151</v>
      </c>
      <c r="L23" s="44">
        <v>89.22</v>
      </c>
      <c r="M23" s="44">
        <v>117</v>
      </c>
      <c r="N23" s="44">
        <v>106</v>
      </c>
      <c r="O23" s="44">
        <v>90.6</v>
      </c>
    </row>
    <row r="24" spans="1:15" ht="20.100000000000001" customHeight="1">
      <c r="A24" s="94">
        <v>17</v>
      </c>
      <c r="B24" s="94" t="s">
        <v>55</v>
      </c>
      <c r="C24" s="39" t="s">
        <v>56</v>
      </c>
      <c r="D24" s="44">
        <v>561</v>
      </c>
      <c r="E24" s="44">
        <v>338</v>
      </c>
      <c r="F24" s="44">
        <v>60.25</v>
      </c>
      <c r="G24" s="44">
        <v>617</v>
      </c>
      <c r="H24" s="44">
        <v>503</v>
      </c>
      <c r="I24" s="44">
        <v>81.52</v>
      </c>
      <c r="J24" s="44">
        <v>914</v>
      </c>
      <c r="K24" s="44">
        <v>694</v>
      </c>
      <c r="L24" s="44">
        <v>75.930000000000007</v>
      </c>
      <c r="M24" s="44">
        <v>168</v>
      </c>
      <c r="N24" s="44">
        <v>144</v>
      </c>
      <c r="O24" s="44">
        <v>85.71</v>
      </c>
    </row>
    <row r="25" spans="1:15" ht="20.100000000000001" customHeight="1">
      <c r="A25" s="94">
        <v>18</v>
      </c>
      <c r="B25" s="94" t="s">
        <v>57</v>
      </c>
      <c r="C25" s="39" t="s">
        <v>58</v>
      </c>
      <c r="D25" s="44">
        <v>1332</v>
      </c>
      <c r="E25" s="44">
        <v>806</v>
      </c>
      <c r="F25" s="44">
        <v>60.51</v>
      </c>
      <c r="G25" s="44">
        <v>898</v>
      </c>
      <c r="H25" s="44">
        <v>715</v>
      </c>
      <c r="I25" s="44">
        <v>79.62</v>
      </c>
      <c r="J25" s="44">
        <v>1619</v>
      </c>
      <c r="K25" s="44">
        <v>1269</v>
      </c>
      <c r="L25" s="44">
        <v>78.38</v>
      </c>
      <c r="M25" s="44">
        <v>441</v>
      </c>
      <c r="N25" s="44">
        <v>378</v>
      </c>
      <c r="O25" s="44">
        <v>85.71</v>
      </c>
    </row>
    <row r="26" spans="1:15" ht="20.100000000000001" customHeight="1">
      <c r="A26" s="94">
        <v>19</v>
      </c>
      <c r="B26" s="94" t="s">
        <v>59</v>
      </c>
      <c r="C26" s="39" t="s">
        <v>60</v>
      </c>
      <c r="D26" s="44">
        <v>705</v>
      </c>
      <c r="E26" s="44">
        <v>485</v>
      </c>
      <c r="F26" s="44">
        <v>68.790000000000006</v>
      </c>
      <c r="G26" s="44">
        <v>2789</v>
      </c>
      <c r="H26" s="44">
        <v>2414</v>
      </c>
      <c r="I26" s="44">
        <v>86.55</v>
      </c>
      <c r="J26" s="44">
        <v>1200</v>
      </c>
      <c r="K26" s="44">
        <v>1068</v>
      </c>
      <c r="L26" s="44">
        <v>89</v>
      </c>
      <c r="M26" s="44">
        <v>136</v>
      </c>
      <c r="N26" s="44">
        <v>126</v>
      </c>
      <c r="O26" s="44">
        <v>92.65</v>
      </c>
    </row>
    <row r="27" spans="1:15" ht="20.100000000000001" customHeight="1">
      <c r="A27" s="94">
        <v>20</v>
      </c>
      <c r="B27" s="94" t="s">
        <v>61</v>
      </c>
      <c r="C27" s="39" t="s">
        <v>62</v>
      </c>
      <c r="D27" s="44">
        <v>1679</v>
      </c>
      <c r="E27" s="44">
        <v>685</v>
      </c>
      <c r="F27" s="44">
        <v>40.799999999999997</v>
      </c>
      <c r="G27" s="44">
        <v>103</v>
      </c>
      <c r="H27" s="44">
        <v>51</v>
      </c>
      <c r="I27" s="44">
        <v>49.51</v>
      </c>
      <c r="J27" s="44">
        <v>2789</v>
      </c>
      <c r="K27" s="44">
        <v>1380</v>
      </c>
      <c r="L27" s="44">
        <v>49.48</v>
      </c>
      <c r="M27" s="44">
        <v>123</v>
      </c>
      <c r="N27" s="44">
        <v>49</v>
      </c>
      <c r="O27" s="44">
        <v>39.840000000000003</v>
      </c>
    </row>
    <row r="28" spans="1:15" ht="20.100000000000001" customHeight="1">
      <c r="A28" s="94">
        <v>21</v>
      </c>
      <c r="B28" s="94" t="s">
        <v>63</v>
      </c>
      <c r="C28" s="39" t="s">
        <v>64</v>
      </c>
      <c r="D28" s="44">
        <v>740</v>
      </c>
      <c r="E28" s="44">
        <v>337</v>
      </c>
      <c r="F28" s="44">
        <v>45.54</v>
      </c>
      <c r="G28" s="44">
        <v>199</v>
      </c>
      <c r="H28" s="44">
        <v>122</v>
      </c>
      <c r="I28" s="44">
        <v>61.31</v>
      </c>
      <c r="J28" s="44">
        <v>1379</v>
      </c>
      <c r="K28" s="44">
        <v>784</v>
      </c>
      <c r="L28" s="44">
        <v>56.85</v>
      </c>
      <c r="M28" s="44">
        <v>117</v>
      </c>
      <c r="N28" s="44">
        <v>66</v>
      </c>
      <c r="O28" s="44">
        <v>56.41</v>
      </c>
    </row>
    <row r="29" spans="1:15" ht="20.100000000000001" customHeight="1">
      <c r="A29" s="94">
        <v>22</v>
      </c>
      <c r="B29" s="94" t="s">
        <v>65</v>
      </c>
      <c r="C29" s="39" t="s">
        <v>66</v>
      </c>
      <c r="D29" s="44">
        <v>2388</v>
      </c>
      <c r="E29" s="44">
        <v>1228</v>
      </c>
      <c r="F29" s="44">
        <v>51.42</v>
      </c>
      <c r="G29" s="44">
        <v>179</v>
      </c>
      <c r="H29" s="44">
        <v>134</v>
      </c>
      <c r="I29" s="44">
        <v>74.86</v>
      </c>
      <c r="J29" s="44">
        <v>3663</v>
      </c>
      <c r="K29" s="44">
        <v>2251</v>
      </c>
      <c r="L29" s="44">
        <v>61.45</v>
      </c>
      <c r="M29" s="44">
        <v>1162</v>
      </c>
      <c r="N29" s="44">
        <v>830</v>
      </c>
      <c r="O29" s="44">
        <v>71.430000000000007</v>
      </c>
    </row>
    <row r="30" spans="1:15" ht="20.100000000000001" customHeight="1">
      <c r="A30" s="94">
        <v>23</v>
      </c>
      <c r="B30" s="94" t="s">
        <v>67</v>
      </c>
      <c r="C30" s="39" t="s">
        <v>364</v>
      </c>
      <c r="D30" s="44">
        <v>1908</v>
      </c>
      <c r="E30" s="44">
        <v>893</v>
      </c>
      <c r="F30" s="44">
        <v>46.8</v>
      </c>
      <c r="G30" s="44">
        <v>144</v>
      </c>
      <c r="H30" s="44">
        <v>116</v>
      </c>
      <c r="I30" s="44">
        <v>80.56</v>
      </c>
      <c r="J30" s="44">
        <v>6968</v>
      </c>
      <c r="K30" s="44">
        <v>4517</v>
      </c>
      <c r="L30" s="44">
        <v>64.819999999999993</v>
      </c>
      <c r="M30" s="44">
        <v>451</v>
      </c>
      <c r="N30" s="44">
        <v>260</v>
      </c>
      <c r="O30" s="44">
        <v>57.65</v>
      </c>
    </row>
    <row r="31" spans="1:15" ht="20.100000000000001" customHeight="1">
      <c r="A31" s="94">
        <v>24</v>
      </c>
      <c r="B31" s="94" t="s">
        <v>68</v>
      </c>
      <c r="C31" s="39" t="s">
        <v>69</v>
      </c>
      <c r="D31" s="44">
        <v>1879</v>
      </c>
      <c r="E31" s="44">
        <v>805</v>
      </c>
      <c r="F31" s="44">
        <v>42.84</v>
      </c>
      <c r="G31" s="44">
        <v>128</v>
      </c>
      <c r="H31" s="44">
        <v>93</v>
      </c>
      <c r="I31" s="44">
        <v>72.66</v>
      </c>
      <c r="J31" s="44">
        <v>5996</v>
      </c>
      <c r="K31" s="44">
        <v>3593</v>
      </c>
      <c r="L31" s="44">
        <v>59.92</v>
      </c>
      <c r="M31" s="44">
        <v>1284</v>
      </c>
      <c r="N31" s="44">
        <v>800</v>
      </c>
      <c r="O31" s="44">
        <v>62.31</v>
      </c>
    </row>
    <row r="32" spans="1:15" ht="20.100000000000001" customHeight="1">
      <c r="A32" s="94">
        <v>25</v>
      </c>
      <c r="B32" s="94" t="s">
        <v>70</v>
      </c>
      <c r="C32" s="39" t="s">
        <v>71</v>
      </c>
      <c r="D32" s="44">
        <v>1521</v>
      </c>
      <c r="E32" s="44">
        <v>824</v>
      </c>
      <c r="F32" s="44">
        <v>54.17</v>
      </c>
      <c r="G32" s="44">
        <v>503</v>
      </c>
      <c r="H32" s="44">
        <v>343</v>
      </c>
      <c r="I32" s="44">
        <v>68.19</v>
      </c>
      <c r="J32" s="44">
        <v>2233</v>
      </c>
      <c r="K32" s="44">
        <v>1540</v>
      </c>
      <c r="L32" s="44">
        <v>68.97</v>
      </c>
      <c r="M32" s="44">
        <v>218</v>
      </c>
      <c r="N32" s="44">
        <v>159</v>
      </c>
      <c r="O32" s="44">
        <v>72.94</v>
      </c>
    </row>
    <row r="33" spans="1:15" ht="20.100000000000001" customHeight="1">
      <c r="A33" s="94">
        <v>26</v>
      </c>
      <c r="B33" s="94" t="s">
        <v>72</v>
      </c>
      <c r="C33" s="39" t="s">
        <v>73</v>
      </c>
      <c r="D33" s="44">
        <v>2832</v>
      </c>
      <c r="E33" s="44">
        <v>1602</v>
      </c>
      <c r="F33" s="44">
        <v>56.57</v>
      </c>
      <c r="G33" s="44">
        <v>527</v>
      </c>
      <c r="H33" s="44">
        <v>439</v>
      </c>
      <c r="I33" s="44">
        <v>83.3</v>
      </c>
      <c r="J33" s="44">
        <v>2859</v>
      </c>
      <c r="K33" s="44">
        <v>2046</v>
      </c>
      <c r="L33" s="44">
        <v>71.56</v>
      </c>
      <c r="M33" s="44">
        <v>267</v>
      </c>
      <c r="N33" s="44">
        <v>180</v>
      </c>
      <c r="O33" s="44">
        <v>67.42</v>
      </c>
    </row>
    <row r="34" spans="1:15" ht="20.100000000000001" customHeight="1">
      <c r="A34" s="94">
        <v>27</v>
      </c>
      <c r="B34" s="94" t="s">
        <v>74</v>
      </c>
      <c r="C34" s="39" t="s">
        <v>75</v>
      </c>
      <c r="D34" s="44">
        <v>589</v>
      </c>
      <c r="E34" s="44">
        <v>350</v>
      </c>
      <c r="F34" s="44">
        <v>59.42</v>
      </c>
      <c r="G34" s="44">
        <v>14</v>
      </c>
      <c r="H34" s="44">
        <v>10</v>
      </c>
      <c r="I34" s="44">
        <v>71.430000000000007</v>
      </c>
      <c r="J34" s="44">
        <v>1086</v>
      </c>
      <c r="K34" s="44">
        <v>833</v>
      </c>
      <c r="L34" s="44">
        <v>76.7</v>
      </c>
      <c r="M34" s="44">
        <v>487</v>
      </c>
      <c r="N34" s="44">
        <v>438</v>
      </c>
      <c r="O34" s="44">
        <v>89.94</v>
      </c>
    </row>
    <row r="35" spans="1:15" ht="20.100000000000001" customHeight="1">
      <c r="A35" s="94">
        <v>28</v>
      </c>
      <c r="B35" s="94" t="s">
        <v>76</v>
      </c>
      <c r="C35" s="39" t="s">
        <v>190</v>
      </c>
      <c r="D35" s="44">
        <v>547</v>
      </c>
      <c r="E35" s="44">
        <v>369</v>
      </c>
      <c r="F35" s="44">
        <v>67.459999999999994</v>
      </c>
      <c r="G35" s="44">
        <v>12</v>
      </c>
      <c r="H35" s="44">
        <v>11</v>
      </c>
      <c r="I35" s="44">
        <v>91.67</v>
      </c>
      <c r="J35" s="44">
        <v>252</v>
      </c>
      <c r="K35" s="44">
        <v>216</v>
      </c>
      <c r="L35" s="44">
        <v>85.71</v>
      </c>
      <c r="M35" s="44">
        <v>405</v>
      </c>
      <c r="N35" s="44">
        <v>363</v>
      </c>
      <c r="O35" s="44">
        <v>89.63</v>
      </c>
    </row>
    <row r="36" spans="1:15" ht="20.100000000000001" customHeight="1">
      <c r="A36" s="94">
        <v>29</v>
      </c>
      <c r="B36" s="94" t="s">
        <v>77</v>
      </c>
      <c r="C36" s="39" t="s">
        <v>78</v>
      </c>
      <c r="D36" s="44">
        <v>872</v>
      </c>
      <c r="E36" s="44">
        <v>422</v>
      </c>
      <c r="F36" s="44">
        <v>48.39</v>
      </c>
      <c r="G36" s="44">
        <v>174</v>
      </c>
      <c r="H36" s="44">
        <v>121</v>
      </c>
      <c r="I36" s="44">
        <v>69.540000000000006</v>
      </c>
      <c r="J36" s="44">
        <v>441</v>
      </c>
      <c r="K36" s="44">
        <v>287</v>
      </c>
      <c r="L36" s="44">
        <v>65.08</v>
      </c>
      <c r="M36" s="44">
        <v>54</v>
      </c>
      <c r="N36" s="44">
        <v>38</v>
      </c>
      <c r="O36" s="44">
        <v>70.37</v>
      </c>
    </row>
    <row r="37" spans="1:15" ht="20.100000000000001" customHeight="1">
      <c r="A37" s="94">
        <v>30</v>
      </c>
      <c r="B37" s="94" t="s">
        <v>79</v>
      </c>
      <c r="C37" s="39" t="s">
        <v>365</v>
      </c>
      <c r="D37" s="44">
        <v>3942</v>
      </c>
      <c r="E37" s="44">
        <v>2712</v>
      </c>
      <c r="F37" s="44">
        <v>68.8</v>
      </c>
      <c r="G37" s="44">
        <v>257</v>
      </c>
      <c r="H37" s="44">
        <v>200</v>
      </c>
      <c r="I37" s="44">
        <v>77.819999999999993</v>
      </c>
      <c r="J37" s="44">
        <v>3359</v>
      </c>
      <c r="K37" s="44">
        <v>2649</v>
      </c>
      <c r="L37" s="44">
        <v>78.86</v>
      </c>
      <c r="M37" s="44">
        <v>317</v>
      </c>
      <c r="N37" s="44">
        <v>232</v>
      </c>
      <c r="O37" s="44">
        <v>73.19</v>
      </c>
    </row>
    <row r="38" spans="1:15" ht="20.100000000000001" customHeight="1">
      <c r="A38" s="94">
        <v>31</v>
      </c>
      <c r="B38" s="94" t="s">
        <v>80</v>
      </c>
      <c r="C38" s="39" t="s">
        <v>81</v>
      </c>
      <c r="D38" s="44">
        <v>870</v>
      </c>
      <c r="E38" s="44">
        <v>539</v>
      </c>
      <c r="F38" s="44">
        <v>61.95</v>
      </c>
      <c r="G38" s="44">
        <v>313</v>
      </c>
      <c r="H38" s="44">
        <v>249</v>
      </c>
      <c r="I38" s="44">
        <v>79.55</v>
      </c>
      <c r="J38" s="44">
        <v>1288</v>
      </c>
      <c r="K38" s="44">
        <v>984</v>
      </c>
      <c r="L38" s="44">
        <v>76.400000000000006</v>
      </c>
      <c r="M38" s="44">
        <v>137</v>
      </c>
      <c r="N38" s="44">
        <v>106</v>
      </c>
      <c r="O38" s="44">
        <v>77.37</v>
      </c>
    </row>
    <row r="39" spans="1:15" ht="20.100000000000001" customHeight="1">
      <c r="A39" s="94">
        <v>32</v>
      </c>
      <c r="B39" s="94" t="s">
        <v>82</v>
      </c>
      <c r="C39" s="39" t="s">
        <v>83</v>
      </c>
      <c r="D39" s="44">
        <v>1660</v>
      </c>
      <c r="E39" s="44">
        <v>906</v>
      </c>
      <c r="F39" s="44">
        <v>54.58</v>
      </c>
      <c r="G39" s="44">
        <v>333</v>
      </c>
      <c r="H39" s="44">
        <v>264</v>
      </c>
      <c r="I39" s="44">
        <v>79.28</v>
      </c>
      <c r="J39" s="44">
        <v>1016</v>
      </c>
      <c r="K39" s="44">
        <v>729</v>
      </c>
      <c r="L39" s="44">
        <v>71.75</v>
      </c>
      <c r="M39" s="44">
        <v>292</v>
      </c>
      <c r="N39" s="44">
        <v>211</v>
      </c>
      <c r="O39" s="44">
        <v>72.260000000000005</v>
      </c>
    </row>
    <row r="40" spans="1:15" ht="20.100000000000001" customHeight="1">
      <c r="A40" s="94">
        <v>33</v>
      </c>
      <c r="B40" s="94" t="s">
        <v>84</v>
      </c>
      <c r="C40" s="39" t="s">
        <v>85</v>
      </c>
      <c r="D40" s="44">
        <v>2107</v>
      </c>
      <c r="E40" s="44">
        <v>1228</v>
      </c>
      <c r="F40" s="44">
        <v>58.28</v>
      </c>
      <c r="G40" s="44">
        <v>229</v>
      </c>
      <c r="H40" s="44">
        <v>176</v>
      </c>
      <c r="I40" s="44">
        <v>76.86</v>
      </c>
      <c r="J40" s="44">
        <v>2680</v>
      </c>
      <c r="K40" s="44">
        <v>2146</v>
      </c>
      <c r="L40" s="44">
        <v>80.069999999999993</v>
      </c>
      <c r="M40" s="44">
        <v>119</v>
      </c>
      <c r="N40" s="44">
        <v>79</v>
      </c>
      <c r="O40" s="44">
        <v>66.39</v>
      </c>
    </row>
    <row r="41" spans="1:15" ht="20.100000000000001" customHeight="1">
      <c r="A41" s="94">
        <v>34</v>
      </c>
      <c r="B41" s="94" t="s">
        <v>86</v>
      </c>
      <c r="C41" s="39" t="s">
        <v>366</v>
      </c>
      <c r="D41" s="44">
        <v>1893</v>
      </c>
      <c r="E41" s="44">
        <v>1309</v>
      </c>
      <c r="F41" s="44">
        <v>69.150000000000006</v>
      </c>
      <c r="G41" s="44">
        <v>470</v>
      </c>
      <c r="H41" s="44">
        <v>405</v>
      </c>
      <c r="I41" s="44">
        <v>86.17</v>
      </c>
      <c r="J41" s="44">
        <v>2379</v>
      </c>
      <c r="K41" s="44">
        <v>2135</v>
      </c>
      <c r="L41" s="44">
        <v>89.74</v>
      </c>
      <c r="M41" s="44">
        <v>386</v>
      </c>
      <c r="N41" s="44">
        <v>327</v>
      </c>
      <c r="O41" s="44">
        <v>84.72</v>
      </c>
    </row>
    <row r="42" spans="1:15" ht="20.100000000000001" customHeight="1">
      <c r="A42" s="130" t="s">
        <v>8</v>
      </c>
      <c r="B42" s="131"/>
      <c r="C42" s="132"/>
      <c r="D42" s="47">
        <f>SUM(D8:D41)</f>
        <v>48719</v>
      </c>
      <c r="E42" s="47">
        <f>SUM(E8:E41)</f>
        <v>29377</v>
      </c>
      <c r="F42" s="48">
        <f>E42/D42*100</f>
        <v>60.298856708881544</v>
      </c>
      <c r="G42" s="47">
        <f>SUM(G8:G41)</f>
        <v>35287</v>
      </c>
      <c r="H42" s="47">
        <f>SUM(H8:H41)</f>
        <v>29282</v>
      </c>
      <c r="I42" s="48">
        <f>H42/G42*100</f>
        <v>82.982401450959273</v>
      </c>
      <c r="J42" s="47">
        <f>SUM(J8:J41)</f>
        <v>58631</v>
      </c>
      <c r="K42" s="47">
        <f>SUM(K8:K41)</f>
        <v>42731</v>
      </c>
      <c r="L42" s="48">
        <f>K42/J42*100</f>
        <v>72.881240299500263</v>
      </c>
      <c r="M42" s="47">
        <f>SUM(M8:M41)</f>
        <v>17956</v>
      </c>
      <c r="N42" s="47">
        <f>SUM(N8:N41)</f>
        <v>13466</v>
      </c>
      <c r="O42" s="48">
        <f>N42/M42*100</f>
        <v>74.994430830920024</v>
      </c>
    </row>
  </sheetData>
  <mergeCells count="12">
    <mergeCell ref="A42:C42"/>
    <mergeCell ref="A6:A7"/>
    <mergeCell ref="B6:B7"/>
    <mergeCell ref="C6:C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O42"/>
  <sheetViews>
    <sheetView workbookViewId="0">
      <selection activeCell="A8" sqref="A8:O41"/>
    </sheetView>
  </sheetViews>
  <sheetFormatPr defaultRowHeight="15"/>
  <cols>
    <col min="1" max="1" width="3.85546875" bestFit="1" customWidth="1"/>
    <col min="2" max="2" width="7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0" width="7.7109375" bestFit="1" customWidth="1"/>
    <col min="11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2" spans="1:15" ht="20.100000000000001" customHeight="1">
      <c r="A2" s="130" t="s">
        <v>20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1:15" ht="20.100000000000001" customHeight="1">
      <c r="A3" s="130" t="s">
        <v>106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1:15" ht="20.100000000000001" customHeight="1">
      <c r="A4" s="130" t="s">
        <v>342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1:15" ht="20.100000000000001" customHeight="1">
      <c r="A5" s="130" t="s">
        <v>260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</row>
    <row r="6" spans="1:15" ht="20.100000000000001" customHeight="1">
      <c r="A6" s="138" t="s">
        <v>105</v>
      </c>
      <c r="B6" s="138" t="s">
        <v>89</v>
      </c>
      <c r="C6" s="136" t="s">
        <v>23</v>
      </c>
      <c r="D6" s="140" t="s">
        <v>96</v>
      </c>
      <c r="E6" s="140"/>
      <c r="F6" s="140"/>
      <c r="G6" s="140" t="s">
        <v>248</v>
      </c>
      <c r="H6" s="140"/>
      <c r="I6" s="140"/>
      <c r="J6" s="140" t="s">
        <v>98</v>
      </c>
      <c r="K6" s="140"/>
      <c r="L6" s="140"/>
      <c r="M6" s="140" t="s">
        <v>99</v>
      </c>
      <c r="N6" s="140"/>
      <c r="O6" s="140"/>
    </row>
    <row r="7" spans="1:15" ht="20.100000000000001" customHeight="1">
      <c r="A7" s="139"/>
      <c r="B7" s="139"/>
      <c r="C7" s="137"/>
      <c r="D7" s="35" t="s">
        <v>24</v>
      </c>
      <c r="E7" s="35" t="s">
        <v>25</v>
      </c>
      <c r="F7" s="35" t="s">
        <v>26</v>
      </c>
      <c r="G7" s="35" t="s">
        <v>24</v>
      </c>
      <c r="H7" s="35" t="s">
        <v>25</v>
      </c>
      <c r="I7" s="34" t="s">
        <v>26</v>
      </c>
      <c r="J7" s="35" t="s">
        <v>24</v>
      </c>
      <c r="K7" s="35" t="s">
        <v>25</v>
      </c>
      <c r="L7" s="35" t="s">
        <v>26</v>
      </c>
      <c r="M7" s="35" t="s">
        <v>24</v>
      </c>
      <c r="N7" s="35" t="s">
        <v>25</v>
      </c>
      <c r="O7" s="34" t="s">
        <v>26</v>
      </c>
    </row>
    <row r="8" spans="1:15" ht="20.100000000000001" customHeight="1">
      <c r="A8" s="94">
        <v>1</v>
      </c>
      <c r="B8" s="94" t="s">
        <v>27</v>
      </c>
      <c r="C8" s="39" t="s">
        <v>191</v>
      </c>
      <c r="D8" s="44">
        <v>3910</v>
      </c>
      <c r="E8" s="44">
        <v>3009</v>
      </c>
      <c r="F8" s="44">
        <v>76.959999999999994</v>
      </c>
      <c r="G8" s="44">
        <v>407</v>
      </c>
      <c r="H8" s="44">
        <v>329</v>
      </c>
      <c r="I8" s="44">
        <v>80.84</v>
      </c>
      <c r="J8" s="44">
        <v>1226</v>
      </c>
      <c r="K8" s="44">
        <v>1033</v>
      </c>
      <c r="L8" s="44">
        <v>84.26</v>
      </c>
      <c r="M8" s="44">
        <v>3436</v>
      </c>
      <c r="N8" s="44">
        <v>2986</v>
      </c>
      <c r="O8" s="44">
        <v>86.9</v>
      </c>
    </row>
    <row r="9" spans="1:15" ht="20.100000000000001" customHeight="1">
      <c r="A9" s="94">
        <v>2</v>
      </c>
      <c r="B9" s="94" t="s">
        <v>28</v>
      </c>
      <c r="C9" s="39" t="s">
        <v>192</v>
      </c>
      <c r="D9" s="44">
        <v>5686</v>
      </c>
      <c r="E9" s="44">
        <v>3695</v>
      </c>
      <c r="F9" s="44">
        <v>64.98</v>
      </c>
      <c r="G9" s="44">
        <v>589</v>
      </c>
      <c r="H9" s="44">
        <v>405</v>
      </c>
      <c r="I9" s="44">
        <v>68.760000000000005</v>
      </c>
      <c r="J9" s="44">
        <v>1716</v>
      </c>
      <c r="K9" s="44">
        <v>1296</v>
      </c>
      <c r="L9" s="44">
        <v>75.52</v>
      </c>
      <c r="M9" s="44">
        <v>4843</v>
      </c>
      <c r="N9" s="44">
        <v>3727</v>
      </c>
      <c r="O9" s="44">
        <v>76.959999999999994</v>
      </c>
    </row>
    <row r="10" spans="1:15" ht="20.100000000000001" customHeight="1">
      <c r="A10" s="94">
        <v>3</v>
      </c>
      <c r="B10" s="94" t="s">
        <v>29</v>
      </c>
      <c r="C10" s="39" t="s">
        <v>30</v>
      </c>
      <c r="D10" s="44">
        <v>1266</v>
      </c>
      <c r="E10" s="44">
        <v>1104</v>
      </c>
      <c r="F10" s="44">
        <v>87.2</v>
      </c>
      <c r="G10" s="44">
        <v>108</v>
      </c>
      <c r="H10" s="44">
        <v>88</v>
      </c>
      <c r="I10" s="44">
        <v>81.48</v>
      </c>
      <c r="J10" s="44">
        <v>406</v>
      </c>
      <c r="K10" s="44">
        <v>361</v>
      </c>
      <c r="L10" s="44">
        <v>88.92</v>
      </c>
      <c r="M10" s="44">
        <v>914</v>
      </c>
      <c r="N10" s="44">
        <v>819</v>
      </c>
      <c r="O10" s="44">
        <v>89.61</v>
      </c>
    </row>
    <row r="11" spans="1:15" ht="20.100000000000001" customHeight="1">
      <c r="A11" s="94">
        <v>4</v>
      </c>
      <c r="B11" s="94" t="s">
        <v>31</v>
      </c>
      <c r="C11" s="39" t="s">
        <v>189</v>
      </c>
      <c r="D11" s="44">
        <v>1505</v>
      </c>
      <c r="E11" s="44">
        <v>1347</v>
      </c>
      <c r="F11" s="44">
        <v>89.5</v>
      </c>
      <c r="G11" s="44">
        <v>335</v>
      </c>
      <c r="H11" s="44">
        <v>308</v>
      </c>
      <c r="I11" s="44">
        <v>91.94</v>
      </c>
      <c r="J11" s="44">
        <v>399</v>
      </c>
      <c r="K11" s="44">
        <v>365</v>
      </c>
      <c r="L11" s="44">
        <v>91.48</v>
      </c>
      <c r="M11" s="44">
        <v>1475</v>
      </c>
      <c r="N11" s="44">
        <v>1369</v>
      </c>
      <c r="O11" s="44">
        <v>92.81</v>
      </c>
    </row>
    <row r="12" spans="1:15" ht="20.100000000000001" customHeight="1">
      <c r="A12" s="94">
        <v>5</v>
      </c>
      <c r="B12" s="94" t="s">
        <v>32</v>
      </c>
      <c r="C12" s="39" t="s">
        <v>33</v>
      </c>
      <c r="D12" s="44">
        <v>1986</v>
      </c>
      <c r="E12" s="44">
        <v>1812</v>
      </c>
      <c r="F12" s="44">
        <v>91.24</v>
      </c>
      <c r="G12" s="44">
        <v>1074</v>
      </c>
      <c r="H12" s="44">
        <v>991</v>
      </c>
      <c r="I12" s="44">
        <v>92.27</v>
      </c>
      <c r="J12" s="44">
        <v>457</v>
      </c>
      <c r="K12" s="44">
        <v>437</v>
      </c>
      <c r="L12" s="44">
        <v>95.62</v>
      </c>
      <c r="M12" s="44">
        <v>1394</v>
      </c>
      <c r="N12" s="44">
        <v>1307</v>
      </c>
      <c r="O12" s="44">
        <v>93.76</v>
      </c>
    </row>
    <row r="13" spans="1:15" ht="20.100000000000001" customHeight="1">
      <c r="A13" s="94">
        <v>6</v>
      </c>
      <c r="B13" s="94" t="s">
        <v>34</v>
      </c>
      <c r="C13" s="39" t="s">
        <v>35</v>
      </c>
      <c r="D13" s="44">
        <v>3141</v>
      </c>
      <c r="E13" s="44">
        <v>2842</v>
      </c>
      <c r="F13" s="44">
        <v>90.48</v>
      </c>
      <c r="G13" s="44">
        <v>562</v>
      </c>
      <c r="H13" s="44">
        <v>519</v>
      </c>
      <c r="I13" s="44">
        <v>92.35</v>
      </c>
      <c r="J13" s="44">
        <v>549</v>
      </c>
      <c r="K13" s="44">
        <v>504</v>
      </c>
      <c r="L13" s="44">
        <v>91.8</v>
      </c>
      <c r="M13" s="44">
        <v>1847</v>
      </c>
      <c r="N13" s="44">
        <v>1732</v>
      </c>
      <c r="O13" s="44">
        <v>93.77</v>
      </c>
    </row>
    <row r="14" spans="1:15" ht="20.100000000000001" customHeight="1">
      <c r="A14" s="94">
        <v>7</v>
      </c>
      <c r="B14" s="94" t="s">
        <v>36</v>
      </c>
      <c r="C14" s="39" t="s">
        <v>37</v>
      </c>
      <c r="D14" s="44">
        <v>1514</v>
      </c>
      <c r="E14" s="44">
        <v>1333</v>
      </c>
      <c r="F14" s="44">
        <v>88.04</v>
      </c>
      <c r="G14" s="44">
        <v>780</v>
      </c>
      <c r="H14" s="44">
        <v>739</v>
      </c>
      <c r="I14" s="44">
        <v>94.74</v>
      </c>
      <c r="J14" s="44">
        <v>843</v>
      </c>
      <c r="K14" s="44">
        <v>740</v>
      </c>
      <c r="L14" s="44">
        <v>87.78</v>
      </c>
      <c r="M14" s="44">
        <v>985</v>
      </c>
      <c r="N14" s="44">
        <v>923</v>
      </c>
      <c r="O14" s="44">
        <v>93.71</v>
      </c>
    </row>
    <row r="15" spans="1:15" ht="20.100000000000001" customHeight="1">
      <c r="A15" s="94">
        <v>8</v>
      </c>
      <c r="B15" s="94" t="s">
        <v>38</v>
      </c>
      <c r="C15" s="39" t="s">
        <v>362</v>
      </c>
      <c r="D15" s="44">
        <v>1743</v>
      </c>
      <c r="E15" s="44">
        <v>1393</v>
      </c>
      <c r="F15" s="44">
        <v>79.92</v>
      </c>
      <c r="G15" s="44">
        <v>540</v>
      </c>
      <c r="H15" s="44">
        <v>448</v>
      </c>
      <c r="I15" s="44">
        <v>82.96</v>
      </c>
      <c r="J15" s="44">
        <v>915</v>
      </c>
      <c r="K15" s="44">
        <v>729</v>
      </c>
      <c r="L15" s="44">
        <v>79.67</v>
      </c>
      <c r="M15" s="44">
        <v>1991</v>
      </c>
      <c r="N15" s="44">
        <v>1658</v>
      </c>
      <c r="O15" s="44">
        <v>83.27</v>
      </c>
    </row>
    <row r="16" spans="1:15" ht="20.100000000000001" customHeight="1">
      <c r="A16" s="94">
        <v>9</v>
      </c>
      <c r="B16" s="94" t="s">
        <v>40</v>
      </c>
      <c r="C16" s="39" t="s">
        <v>41</v>
      </c>
      <c r="D16" s="44">
        <v>1544</v>
      </c>
      <c r="E16" s="44">
        <v>1395</v>
      </c>
      <c r="F16" s="44">
        <v>90.35</v>
      </c>
      <c r="G16" s="44">
        <v>549</v>
      </c>
      <c r="H16" s="44">
        <v>482</v>
      </c>
      <c r="I16" s="44">
        <v>87.8</v>
      </c>
      <c r="J16" s="44">
        <v>760</v>
      </c>
      <c r="K16" s="44">
        <v>664</v>
      </c>
      <c r="L16" s="44">
        <v>87.37</v>
      </c>
      <c r="M16" s="44">
        <v>841</v>
      </c>
      <c r="N16" s="44">
        <v>751</v>
      </c>
      <c r="O16" s="44">
        <v>89.3</v>
      </c>
    </row>
    <row r="17" spans="1:15" ht="20.100000000000001" customHeight="1">
      <c r="A17" s="94">
        <v>10</v>
      </c>
      <c r="B17" s="94" t="s">
        <v>42</v>
      </c>
      <c r="C17" s="39" t="s">
        <v>363</v>
      </c>
      <c r="D17" s="44">
        <v>3672</v>
      </c>
      <c r="E17" s="44">
        <v>2773</v>
      </c>
      <c r="F17" s="44">
        <v>75.52</v>
      </c>
      <c r="G17" s="44">
        <v>2074</v>
      </c>
      <c r="H17" s="44">
        <v>1646</v>
      </c>
      <c r="I17" s="44">
        <v>79.36</v>
      </c>
      <c r="J17" s="44">
        <v>1025</v>
      </c>
      <c r="K17" s="44">
        <v>809</v>
      </c>
      <c r="L17" s="44">
        <v>78.930000000000007</v>
      </c>
      <c r="M17" s="44">
        <v>3897</v>
      </c>
      <c r="N17" s="44">
        <v>3183</v>
      </c>
      <c r="O17" s="44">
        <v>81.680000000000007</v>
      </c>
    </row>
    <row r="18" spans="1:15" ht="20.100000000000001" customHeight="1">
      <c r="A18" s="94">
        <v>11</v>
      </c>
      <c r="B18" s="94" t="s">
        <v>43</v>
      </c>
      <c r="C18" s="39" t="s">
        <v>44</v>
      </c>
      <c r="D18" s="44">
        <v>1540</v>
      </c>
      <c r="E18" s="44">
        <v>1394</v>
      </c>
      <c r="F18" s="44">
        <v>90.52</v>
      </c>
      <c r="G18" s="44">
        <v>138</v>
      </c>
      <c r="H18" s="44">
        <v>121</v>
      </c>
      <c r="I18" s="44">
        <v>87.68</v>
      </c>
      <c r="J18" s="44">
        <v>713</v>
      </c>
      <c r="K18" s="44">
        <v>660</v>
      </c>
      <c r="L18" s="44">
        <v>92.57</v>
      </c>
      <c r="M18" s="44">
        <v>1750</v>
      </c>
      <c r="N18" s="44">
        <v>1623</v>
      </c>
      <c r="O18" s="44">
        <v>92.74</v>
      </c>
    </row>
    <row r="19" spans="1:15" ht="20.100000000000001" customHeight="1">
      <c r="A19" s="94">
        <v>12</v>
      </c>
      <c r="B19" s="94" t="s">
        <v>45</v>
      </c>
      <c r="C19" s="39" t="s">
        <v>46</v>
      </c>
      <c r="D19" s="44">
        <v>508</v>
      </c>
      <c r="E19" s="44">
        <v>438</v>
      </c>
      <c r="F19" s="44">
        <v>86.22</v>
      </c>
      <c r="G19" s="44">
        <v>316</v>
      </c>
      <c r="H19" s="44">
        <v>266</v>
      </c>
      <c r="I19" s="44">
        <v>84.18</v>
      </c>
      <c r="J19" s="44">
        <v>918</v>
      </c>
      <c r="K19" s="44">
        <v>820</v>
      </c>
      <c r="L19" s="44">
        <v>89.32</v>
      </c>
      <c r="M19" s="44">
        <v>2617</v>
      </c>
      <c r="N19" s="44">
        <v>2401</v>
      </c>
      <c r="O19" s="44">
        <v>91.75</v>
      </c>
    </row>
    <row r="20" spans="1:15" ht="20.100000000000001" customHeight="1">
      <c r="A20" s="94">
        <v>13</v>
      </c>
      <c r="B20" s="94" t="s">
        <v>47</v>
      </c>
      <c r="C20" s="39" t="s">
        <v>48</v>
      </c>
      <c r="D20" s="44">
        <v>1098</v>
      </c>
      <c r="E20" s="44">
        <v>807</v>
      </c>
      <c r="F20" s="44">
        <v>73.5</v>
      </c>
      <c r="G20" s="44">
        <v>579</v>
      </c>
      <c r="H20" s="44">
        <v>446</v>
      </c>
      <c r="I20" s="44">
        <v>77.03</v>
      </c>
      <c r="J20" s="44">
        <v>463</v>
      </c>
      <c r="K20" s="44">
        <v>386</v>
      </c>
      <c r="L20" s="44">
        <v>83.37</v>
      </c>
      <c r="M20" s="44">
        <v>3677</v>
      </c>
      <c r="N20" s="44">
        <v>3320</v>
      </c>
      <c r="O20" s="44">
        <v>90.29</v>
      </c>
    </row>
    <row r="21" spans="1:15" ht="20.100000000000001" customHeight="1">
      <c r="A21" s="94">
        <v>14</v>
      </c>
      <c r="B21" s="94" t="s">
        <v>49</v>
      </c>
      <c r="C21" s="39" t="s">
        <v>50</v>
      </c>
      <c r="D21" s="44">
        <v>509</v>
      </c>
      <c r="E21" s="44">
        <v>403</v>
      </c>
      <c r="F21" s="44">
        <v>79.17</v>
      </c>
      <c r="G21" s="44">
        <v>318</v>
      </c>
      <c r="H21" s="44">
        <v>209</v>
      </c>
      <c r="I21" s="44">
        <v>65.72</v>
      </c>
      <c r="J21" s="44">
        <v>89</v>
      </c>
      <c r="K21" s="44">
        <v>70</v>
      </c>
      <c r="L21" s="44">
        <v>78.650000000000006</v>
      </c>
      <c r="M21" s="44">
        <v>606</v>
      </c>
      <c r="N21" s="44">
        <v>538</v>
      </c>
      <c r="O21" s="44">
        <v>88.78</v>
      </c>
    </row>
    <row r="22" spans="1:15" ht="20.100000000000001" customHeight="1">
      <c r="A22" s="94">
        <v>15</v>
      </c>
      <c r="B22" s="94" t="s">
        <v>51</v>
      </c>
      <c r="C22" s="39" t="s">
        <v>52</v>
      </c>
      <c r="D22" s="44">
        <v>2176</v>
      </c>
      <c r="E22" s="44">
        <v>1789</v>
      </c>
      <c r="F22" s="44">
        <v>82.22</v>
      </c>
      <c r="G22" s="44">
        <v>1254</v>
      </c>
      <c r="H22" s="44">
        <v>1082</v>
      </c>
      <c r="I22" s="44">
        <v>86.28</v>
      </c>
      <c r="J22" s="44">
        <v>813</v>
      </c>
      <c r="K22" s="44">
        <v>702</v>
      </c>
      <c r="L22" s="44">
        <v>86.35</v>
      </c>
      <c r="M22" s="44">
        <v>1781</v>
      </c>
      <c r="N22" s="44">
        <v>1518</v>
      </c>
      <c r="O22" s="44">
        <v>85.23</v>
      </c>
    </row>
    <row r="23" spans="1:15" ht="20.100000000000001" customHeight="1">
      <c r="A23" s="94">
        <v>16</v>
      </c>
      <c r="B23" s="94" t="s">
        <v>53</v>
      </c>
      <c r="C23" s="39" t="s">
        <v>54</v>
      </c>
      <c r="D23" s="44">
        <v>2557</v>
      </c>
      <c r="E23" s="44">
        <v>2284</v>
      </c>
      <c r="F23" s="44">
        <v>89.32</v>
      </c>
      <c r="G23" s="44">
        <v>1852</v>
      </c>
      <c r="H23" s="44">
        <v>1713</v>
      </c>
      <c r="I23" s="44">
        <v>92.49</v>
      </c>
      <c r="J23" s="44">
        <v>1594</v>
      </c>
      <c r="K23" s="44">
        <v>1415</v>
      </c>
      <c r="L23" s="44">
        <v>88.77</v>
      </c>
      <c r="M23" s="44">
        <v>1324</v>
      </c>
      <c r="N23" s="44">
        <v>1223</v>
      </c>
      <c r="O23" s="44">
        <v>92.37</v>
      </c>
    </row>
    <row r="24" spans="1:15" ht="20.100000000000001" customHeight="1">
      <c r="A24" s="94">
        <v>17</v>
      </c>
      <c r="B24" s="94" t="s">
        <v>55</v>
      </c>
      <c r="C24" s="39" t="s">
        <v>56</v>
      </c>
      <c r="D24" s="44">
        <v>1462</v>
      </c>
      <c r="E24" s="44">
        <v>1037</v>
      </c>
      <c r="F24" s="44">
        <v>70.930000000000007</v>
      </c>
      <c r="G24" s="44">
        <v>286</v>
      </c>
      <c r="H24" s="44">
        <v>225</v>
      </c>
      <c r="I24" s="44">
        <v>78.67</v>
      </c>
      <c r="J24" s="44">
        <v>561</v>
      </c>
      <c r="K24" s="44">
        <v>428</v>
      </c>
      <c r="L24" s="44">
        <v>76.290000000000006</v>
      </c>
      <c r="M24" s="44">
        <v>1466</v>
      </c>
      <c r="N24" s="44">
        <v>1202</v>
      </c>
      <c r="O24" s="44">
        <v>81.99</v>
      </c>
    </row>
    <row r="25" spans="1:15" ht="20.100000000000001" customHeight="1">
      <c r="A25" s="94">
        <v>18</v>
      </c>
      <c r="B25" s="94" t="s">
        <v>57</v>
      </c>
      <c r="C25" s="39" t="s">
        <v>58</v>
      </c>
      <c r="D25" s="44">
        <v>2013</v>
      </c>
      <c r="E25" s="44">
        <v>1503</v>
      </c>
      <c r="F25" s="44">
        <v>74.66</v>
      </c>
      <c r="G25" s="44">
        <v>445</v>
      </c>
      <c r="H25" s="44">
        <v>344</v>
      </c>
      <c r="I25" s="44">
        <v>77.3</v>
      </c>
      <c r="J25" s="44">
        <v>965</v>
      </c>
      <c r="K25" s="44">
        <v>789</v>
      </c>
      <c r="L25" s="44">
        <v>81.760000000000005</v>
      </c>
      <c r="M25" s="44">
        <v>2882</v>
      </c>
      <c r="N25" s="44">
        <v>2471</v>
      </c>
      <c r="O25" s="44">
        <v>85.74</v>
      </c>
    </row>
    <row r="26" spans="1:15" ht="20.100000000000001" customHeight="1">
      <c r="A26" s="94">
        <v>19</v>
      </c>
      <c r="B26" s="94" t="s">
        <v>59</v>
      </c>
      <c r="C26" s="39" t="s">
        <v>60</v>
      </c>
      <c r="D26" s="44">
        <v>2177</v>
      </c>
      <c r="E26" s="44">
        <v>1837</v>
      </c>
      <c r="F26" s="44">
        <v>84.38</v>
      </c>
      <c r="G26" s="44">
        <v>211</v>
      </c>
      <c r="H26" s="44">
        <v>183</v>
      </c>
      <c r="I26" s="44">
        <v>86.73</v>
      </c>
      <c r="J26" s="44">
        <v>516</v>
      </c>
      <c r="K26" s="44">
        <v>442</v>
      </c>
      <c r="L26" s="44">
        <v>85.66</v>
      </c>
      <c r="M26" s="44">
        <v>1828</v>
      </c>
      <c r="N26" s="44">
        <v>1641</v>
      </c>
      <c r="O26" s="44">
        <v>89.77</v>
      </c>
    </row>
    <row r="27" spans="1:15" ht="20.100000000000001" customHeight="1">
      <c r="A27" s="94">
        <v>20</v>
      </c>
      <c r="B27" s="94" t="s">
        <v>61</v>
      </c>
      <c r="C27" s="39" t="s">
        <v>62</v>
      </c>
      <c r="D27" s="44">
        <v>1321</v>
      </c>
      <c r="E27" s="44">
        <v>677</v>
      </c>
      <c r="F27" s="44">
        <v>51.25</v>
      </c>
      <c r="G27" s="44">
        <v>956</v>
      </c>
      <c r="H27" s="44">
        <v>543</v>
      </c>
      <c r="I27" s="44">
        <v>56.8</v>
      </c>
      <c r="J27" s="44">
        <v>776</v>
      </c>
      <c r="K27" s="44">
        <v>481</v>
      </c>
      <c r="L27" s="44">
        <v>61.98</v>
      </c>
      <c r="M27" s="44">
        <v>1857</v>
      </c>
      <c r="N27" s="44">
        <v>1172</v>
      </c>
      <c r="O27" s="44">
        <v>63.11</v>
      </c>
    </row>
    <row r="28" spans="1:15" ht="20.100000000000001" customHeight="1">
      <c r="A28" s="94">
        <v>21</v>
      </c>
      <c r="B28" s="94" t="s">
        <v>63</v>
      </c>
      <c r="C28" s="39" t="s">
        <v>64</v>
      </c>
      <c r="D28" s="44">
        <v>988</v>
      </c>
      <c r="E28" s="44">
        <v>579</v>
      </c>
      <c r="F28" s="44">
        <v>58.6</v>
      </c>
      <c r="G28" s="44">
        <v>383</v>
      </c>
      <c r="H28" s="44">
        <v>244</v>
      </c>
      <c r="I28" s="44">
        <v>63.71</v>
      </c>
      <c r="J28" s="44">
        <v>437</v>
      </c>
      <c r="K28" s="44">
        <v>284</v>
      </c>
      <c r="L28" s="44">
        <v>64.989999999999995</v>
      </c>
      <c r="M28" s="44">
        <v>2015</v>
      </c>
      <c r="N28" s="44">
        <v>1387</v>
      </c>
      <c r="O28" s="44">
        <v>68.83</v>
      </c>
    </row>
    <row r="29" spans="1:15" ht="20.100000000000001" customHeight="1">
      <c r="A29" s="94">
        <v>22</v>
      </c>
      <c r="B29" s="94" t="s">
        <v>65</v>
      </c>
      <c r="C29" s="39" t="s">
        <v>66</v>
      </c>
      <c r="D29" s="44">
        <v>1305</v>
      </c>
      <c r="E29" s="44">
        <v>901</v>
      </c>
      <c r="F29" s="44">
        <v>69.040000000000006</v>
      </c>
      <c r="G29" s="44">
        <v>610</v>
      </c>
      <c r="H29" s="44">
        <v>394</v>
      </c>
      <c r="I29" s="44">
        <v>64.59</v>
      </c>
      <c r="J29" s="44">
        <v>822</v>
      </c>
      <c r="K29" s="44">
        <v>606</v>
      </c>
      <c r="L29" s="44">
        <v>73.72</v>
      </c>
      <c r="M29" s="44">
        <v>2191</v>
      </c>
      <c r="N29" s="44">
        <v>1771</v>
      </c>
      <c r="O29" s="44">
        <v>80.83</v>
      </c>
    </row>
    <row r="30" spans="1:15" ht="20.100000000000001" customHeight="1">
      <c r="A30" s="94">
        <v>23</v>
      </c>
      <c r="B30" s="94" t="s">
        <v>67</v>
      </c>
      <c r="C30" s="39" t="s">
        <v>364</v>
      </c>
      <c r="D30" s="44">
        <v>2703</v>
      </c>
      <c r="E30" s="44">
        <v>1653</v>
      </c>
      <c r="F30" s="44">
        <v>61.15</v>
      </c>
      <c r="G30" s="44">
        <v>833</v>
      </c>
      <c r="H30" s="44">
        <v>490</v>
      </c>
      <c r="I30" s="44">
        <v>58.82</v>
      </c>
      <c r="J30" s="44">
        <v>1898</v>
      </c>
      <c r="K30" s="44">
        <v>1385</v>
      </c>
      <c r="L30" s="44">
        <v>72.97</v>
      </c>
      <c r="M30" s="44">
        <v>3813</v>
      </c>
      <c r="N30" s="44">
        <v>2809</v>
      </c>
      <c r="O30" s="44">
        <v>73.67</v>
      </c>
    </row>
    <row r="31" spans="1:15" ht="20.100000000000001" customHeight="1">
      <c r="A31" s="94">
        <v>24</v>
      </c>
      <c r="B31" s="94" t="s">
        <v>68</v>
      </c>
      <c r="C31" s="39" t="s">
        <v>69</v>
      </c>
      <c r="D31" s="44">
        <v>1379</v>
      </c>
      <c r="E31" s="44">
        <v>886</v>
      </c>
      <c r="F31" s="44">
        <v>64.25</v>
      </c>
      <c r="G31" s="44">
        <v>975</v>
      </c>
      <c r="H31" s="44">
        <v>602</v>
      </c>
      <c r="I31" s="44">
        <v>61.74</v>
      </c>
      <c r="J31" s="44">
        <v>772</v>
      </c>
      <c r="K31" s="44">
        <v>510</v>
      </c>
      <c r="L31" s="44">
        <v>66.06</v>
      </c>
      <c r="M31" s="44">
        <v>2456</v>
      </c>
      <c r="N31" s="44">
        <v>1819</v>
      </c>
      <c r="O31" s="44">
        <v>74.06</v>
      </c>
    </row>
    <row r="32" spans="1:15" ht="20.100000000000001" customHeight="1">
      <c r="A32" s="94">
        <v>25</v>
      </c>
      <c r="B32" s="94" t="s">
        <v>70</v>
      </c>
      <c r="C32" s="39" t="s">
        <v>71</v>
      </c>
      <c r="D32" s="44">
        <v>2349</v>
      </c>
      <c r="E32" s="44">
        <v>1513</v>
      </c>
      <c r="F32" s="44">
        <v>64.41</v>
      </c>
      <c r="G32" s="44">
        <v>677</v>
      </c>
      <c r="H32" s="44">
        <v>463</v>
      </c>
      <c r="I32" s="44">
        <v>68.39</v>
      </c>
      <c r="J32" s="44">
        <v>947</v>
      </c>
      <c r="K32" s="44">
        <v>687</v>
      </c>
      <c r="L32" s="44">
        <v>72.540000000000006</v>
      </c>
      <c r="M32" s="44">
        <v>4750</v>
      </c>
      <c r="N32" s="44">
        <v>3619</v>
      </c>
      <c r="O32" s="44">
        <v>76.19</v>
      </c>
    </row>
    <row r="33" spans="1:15" ht="20.100000000000001" customHeight="1">
      <c r="A33" s="94">
        <v>26</v>
      </c>
      <c r="B33" s="94" t="s">
        <v>72</v>
      </c>
      <c r="C33" s="39" t="s">
        <v>73</v>
      </c>
      <c r="D33" s="44">
        <v>2973</v>
      </c>
      <c r="E33" s="44">
        <v>2023</v>
      </c>
      <c r="F33" s="44">
        <v>68.05</v>
      </c>
      <c r="G33" s="44">
        <v>210</v>
      </c>
      <c r="H33" s="44">
        <v>149</v>
      </c>
      <c r="I33" s="44">
        <v>70.95</v>
      </c>
      <c r="J33" s="44">
        <v>1416</v>
      </c>
      <c r="K33" s="44">
        <v>1049</v>
      </c>
      <c r="L33" s="44">
        <v>74.08</v>
      </c>
      <c r="M33" s="44">
        <v>3993</v>
      </c>
      <c r="N33" s="44">
        <v>3109</v>
      </c>
      <c r="O33" s="44">
        <v>77.86</v>
      </c>
    </row>
    <row r="34" spans="1:15" ht="20.100000000000001" customHeight="1">
      <c r="A34" s="94">
        <v>27</v>
      </c>
      <c r="B34" s="94" t="s">
        <v>74</v>
      </c>
      <c r="C34" s="39" t="s">
        <v>75</v>
      </c>
      <c r="D34" s="44">
        <v>485</v>
      </c>
      <c r="E34" s="44">
        <v>370</v>
      </c>
      <c r="F34" s="44">
        <v>76.290000000000006</v>
      </c>
      <c r="G34" s="44">
        <v>167</v>
      </c>
      <c r="H34" s="44">
        <v>127</v>
      </c>
      <c r="I34" s="44">
        <v>76.05</v>
      </c>
      <c r="J34" s="44">
        <v>781</v>
      </c>
      <c r="K34" s="44">
        <v>674</v>
      </c>
      <c r="L34" s="44">
        <v>86.3</v>
      </c>
      <c r="M34" s="44">
        <v>989</v>
      </c>
      <c r="N34" s="44">
        <v>877</v>
      </c>
      <c r="O34" s="44">
        <v>88.68</v>
      </c>
    </row>
    <row r="35" spans="1:15" ht="20.100000000000001" customHeight="1">
      <c r="A35" s="94">
        <v>28</v>
      </c>
      <c r="B35" s="94" t="s">
        <v>76</v>
      </c>
      <c r="C35" s="39" t="s">
        <v>190</v>
      </c>
      <c r="D35" s="44">
        <v>273</v>
      </c>
      <c r="E35" s="44">
        <v>220</v>
      </c>
      <c r="F35" s="44">
        <v>80.59</v>
      </c>
      <c r="G35" s="44">
        <v>84</v>
      </c>
      <c r="H35" s="44">
        <v>74</v>
      </c>
      <c r="I35" s="44">
        <v>88.1</v>
      </c>
      <c r="J35" s="44">
        <v>1274</v>
      </c>
      <c r="K35" s="44">
        <v>1087</v>
      </c>
      <c r="L35" s="44">
        <v>85.32</v>
      </c>
      <c r="M35" s="44">
        <v>1460</v>
      </c>
      <c r="N35" s="44">
        <v>1347</v>
      </c>
      <c r="O35" s="44">
        <v>92.26</v>
      </c>
    </row>
    <row r="36" spans="1:15" ht="20.100000000000001" customHeight="1">
      <c r="A36" s="94">
        <v>29</v>
      </c>
      <c r="B36" s="94" t="s">
        <v>77</v>
      </c>
      <c r="C36" s="39" t="s">
        <v>78</v>
      </c>
      <c r="D36" s="44">
        <v>1195</v>
      </c>
      <c r="E36" s="44">
        <v>670</v>
      </c>
      <c r="F36" s="44">
        <v>56.07</v>
      </c>
      <c r="G36" s="44">
        <v>600</v>
      </c>
      <c r="H36" s="44">
        <v>357</v>
      </c>
      <c r="I36" s="44">
        <v>59.5</v>
      </c>
      <c r="J36" s="44">
        <v>1026</v>
      </c>
      <c r="K36" s="44">
        <v>614</v>
      </c>
      <c r="L36" s="44">
        <v>59.84</v>
      </c>
      <c r="M36" s="44">
        <v>1215</v>
      </c>
      <c r="N36" s="44">
        <v>782</v>
      </c>
      <c r="O36" s="44">
        <v>64.36</v>
      </c>
    </row>
    <row r="37" spans="1:15" ht="20.100000000000001" customHeight="1">
      <c r="A37" s="94">
        <v>30</v>
      </c>
      <c r="B37" s="94" t="s">
        <v>79</v>
      </c>
      <c r="C37" s="39" t="s">
        <v>365</v>
      </c>
      <c r="D37" s="44">
        <v>3936</v>
      </c>
      <c r="E37" s="44">
        <v>2707</v>
      </c>
      <c r="F37" s="44">
        <v>68.78</v>
      </c>
      <c r="G37" s="44">
        <v>259</v>
      </c>
      <c r="H37" s="44">
        <v>191</v>
      </c>
      <c r="I37" s="44">
        <v>73.75</v>
      </c>
      <c r="J37" s="44">
        <v>2208</v>
      </c>
      <c r="K37" s="44">
        <v>1590</v>
      </c>
      <c r="L37" s="44">
        <v>72.010000000000005</v>
      </c>
      <c r="M37" s="44">
        <v>3059</v>
      </c>
      <c r="N37" s="44">
        <v>2517</v>
      </c>
      <c r="O37" s="44">
        <v>82.28</v>
      </c>
    </row>
    <row r="38" spans="1:15" ht="20.100000000000001" customHeight="1">
      <c r="A38" s="94">
        <v>31</v>
      </c>
      <c r="B38" s="94" t="s">
        <v>80</v>
      </c>
      <c r="C38" s="39" t="s">
        <v>81</v>
      </c>
      <c r="D38" s="44">
        <v>1619</v>
      </c>
      <c r="E38" s="44">
        <v>1100</v>
      </c>
      <c r="F38" s="44">
        <v>67.94</v>
      </c>
      <c r="G38" s="44">
        <v>1179</v>
      </c>
      <c r="H38" s="44">
        <v>918</v>
      </c>
      <c r="I38" s="44">
        <v>77.86</v>
      </c>
      <c r="J38" s="44">
        <v>824</v>
      </c>
      <c r="K38" s="44">
        <v>615</v>
      </c>
      <c r="L38" s="44">
        <v>74.64</v>
      </c>
      <c r="M38" s="44">
        <v>3044</v>
      </c>
      <c r="N38" s="44">
        <v>2422</v>
      </c>
      <c r="O38" s="44">
        <v>79.569999999999993</v>
      </c>
    </row>
    <row r="39" spans="1:15" ht="20.100000000000001" customHeight="1">
      <c r="A39" s="94">
        <v>32</v>
      </c>
      <c r="B39" s="94" t="s">
        <v>82</v>
      </c>
      <c r="C39" s="39" t="s">
        <v>83</v>
      </c>
      <c r="D39" s="44">
        <v>2399</v>
      </c>
      <c r="E39" s="44">
        <v>1632</v>
      </c>
      <c r="F39" s="44">
        <v>68.03</v>
      </c>
      <c r="G39" s="44">
        <v>1978</v>
      </c>
      <c r="H39" s="44">
        <v>1338</v>
      </c>
      <c r="I39" s="44">
        <v>67.64</v>
      </c>
      <c r="J39" s="44">
        <v>1319</v>
      </c>
      <c r="K39" s="44">
        <v>915</v>
      </c>
      <c r="L39" s="44">
        <v>69.37</v>
      </c>
      <c r="M39" s="44">
        <v>2476</v>
      </c>
      <c r="N39" s="44">
        <v>1890</v>
      </c>
      <c r="O39" s="44">
        <v>76.33</v>
      </c>
    </row>
    <row r="40" spans="1:15" ht="20.100000000000001" customHeight="1">
      <c r="A40" s="94">
        <v>33</v>
      </c>
      <c r="B40" s="94" t="s">
        <v>84</v>
      </c>
      <c r="C40" s="39" t="s">
        <v>85</v>
      </c>
      <c r="D40" s="44">
        <v>2586</v>
      </c>
      <c r="E40" s="44">
        <v>1749</v>
      </c>
      <c r="F40" s="44">
        <v>67.63</v>
      </c>
      <c r="G40" s="44">
        <v>1791</v>
      </c>
      <c r="H40" s="44">
        <v>1340</v>
      </c>
      <c r="I40" s="44">
        <v>74.819999999999993</v>
      </c>
      <c r="J40" s="44">
        <v>462</v>
      </c>
      <c r="K40" s="44">
        <v>347</v>
      </c>
      <c r="L40" s="44">
        <v>75.11</v>
      </c>
      <c r="M40" s="44">
        <v>803</v>
      </c>
      <c r="N40" s="44">
        <v>626</v>
      </c>
      <c r="O40" s="44">
        <v>77.959999999999994</v>
      </c>
    </row>
    <row r="41" spans="1:15" ht="20.100000000000001" customHeight="1">
      <c r="A41" s="94">
        <v>34</v>
      </c>
      <c r="B41" s="94" t="s">
        <v>86</v>
      </c>
      <c r="C41" s="39" t="s">
        <v>366</v>
      </c>
      <c r="D41" s="44">
        <v>3640</v>
      </c>
      <c r="E41" s="44">
        <v>2874</v>
      </c>
      <c r="F41" s="44">
        <v>78.959999999999994</v>
      </c>
      <c r="G41" s="44">
        <v>3036</v>
      </c>
      <c r="H41" s="44">
        <v>2519</v>
      </c>
      <c r="I41" s="44">
        <v>82.97</v>
      </c>
      <c r="J41" s="44">
        <v>1731</v>
      </c>
      <c r="K41" s="44">
        <v>1475</v>
      </c>
      <c r="L41" s="44">
        <v>85.21</v>
      </c>
      <c r="M41" s="44">
        <v>3395</v>
      </c>
      <c r="N41" s="44">
        <v>2932</v>
      </c>
      <c r="O41" s="44">
        <v>86.36</v>
      </c>
    </row>
    <row r="42" spans="1:15" ht="20.100000000000001" customHeight="1">
      <c r="A42" s="130" t="s">
        <v>8</v>
      </c>
      <c r="B42" s="131"/>
      <c r="C42" s="132"/>
      <c r="D42" s="47">
        <f>SUM(D8:D41)</f>
        <v>69158</v>
      </c>
      <c r="E42" s="47">
        <f>SUM(E8:E41)</f>
        <v>51749</v>
      </c>
      <c r="F42" s="48">
        <f>E42/D42*100</f>
        <v>74.827207264524702</v>
      </c>
      <c r="G42" s="47">
        <f>SUM(G8:G41)</f>
        <v>26155</v>
      </c>
      <c r="H42" s="47">
        <f>SUM(H8:H41)</f>
        <v>20293</v>
      </c>
      <c r="I42" s="48">
        <f>H42/G42*100</f>
        <v>77.587459376792197</v>
      </c>
      <c r="J42" s="47">
        <f>SUM(J8:J41)</f>
        <v>31621</v>
      </c>
      <c r="K42" s="47">
        <f>SUM(K8:K41)</f>
        <v>24969</v>
      </c>
      <c r="L42" s="48">
        <f>K42/J42*100</f>
        <v>78.963347142721602</v>
      </c>
      <c r="M42" s="47">
        <f>SUM(M8:M41)</f>
        <v>77070</v>
      </c>
      <c r="N42" s="47">
        <f>SUM(N8:N41)</f>
        <v>63471</v>
      </c>
      <c r="O42" s="48">
        <f>N42/M42*100</f>
        <v>82.355001946282599</v>
      </c>
    </row>
  </sheetData>
  <mergeCells count="12">
    <mergeCell ref="A42:C42"/>
    <mergeCell ref="C6:C7"/>
    <mergeCell ref="B6:B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O42"/>
  <sheetViews>
    <sheetView topLeftCell="A28" workbookViewId="0">
      <selection activeCell="H44" sqref="H44"/>
    </sheetView>
  </sheetViews>
  <sheetFormatPr defaultRowHeight="15"/>
  <cols>
    <col min="1" max="1" width="3.85546875" bestFit="1" customWidth="1"/>
    <col min="2" max="2" width="7" bestFit="1" customWidth="1"/>
    <col min="3" max="3" width="20.85546875" bestFit="1" customWidth="1"/>
    <col min="4" max="4" width="7.7109375" bestFit="1" customWidth="1"/>
    <col min="5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0" width="7.7109375" bestFit="1" customWidth="1"/>
    <col min="11" max="11" width="10.28515625" bestFit="1" customWidth="1"/>
    <col min="12" max="12" width="9" bestFit="1" customWidth="1"/>
    <col min="13" max="13" width="7.7109375" bestFit="1" customWidth="1"/>
    <col min="14" max="14" width="10.28515625" bestFit="1" customWidth="1"/>
    <col min="15" max="15" width="9" bestFit="1" customWidth="1"/>
  </cols>
  <sheetData>
    <row r="2" spans="1:15" ht="20.100000000000001" customHeight="1">
      <c r="A2" s="130" t="s">
        <v>20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1:15" ht="20.100000000000001" customHeight="1">
      <c r="A3" s="130" t="s">
        <v>107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1:15" ht="20.100000000000001" customHeight="1">
      <c r="A4" s="130" t="s">
        <v>342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1:15" ht="20.100000000000001" customHeight="1">
      <c r="A5" s="130" t="s">
        <v>261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</row>
    <row r="6" spans="1:15" ht="20.100000000000001" customHeight="1">
      <c r="A6" s="138" t="s">
        <v>105</v>
      </c>
      <c r="B6" s="138" t="s">
        <v>89</v>
      </c>
      <c r="C6" s="136" t="s">
        <v>23</v>
      </c>
      <c r="D6" s="140" t="s">
        <v>102</v>
      </c>
      <c r="E6" s="140"/>
      <c r="F6" s="140"/>
      <c r="G6" s="140" t="s">
        <v>247</v>
      </c>
      <c r="H6" s="140"/>
      <c r="I6" s="140"/>
      <c r="J6" s="140" t="s">
        <v>103</v>
      </c>
      <c r="K6" s="140"/>
      <c r="L6" s="140"/>
      <c r="M6" s="140" t="s">
        <v>104</v>
      </c>
      <c r="N6" s="140"/>
      <c r="O6" s="140"/>
    </row>
    <row r="7" spans="1:15" ht="20.100000000000001" customHeight="1">
      <c r="A7" s="139"/>
      <c r="B7" s="139"/>
      <c r="C7" s="137"/>
      <c r="D7" s="35" t="s">
        <v>24</v>
      </c>
      <c r="E7" s="35" t="s">
        <v>25</v>
      </c>
      <c r="F7" s="35" t="s">
        <v>26</v>
      </c>
      <c r="G7" s="35" t="s">
        <v>24</v>
      </c>
      <c r="H7" s="35" t="s">
        <v>25</v>
      </c>
      <c r="I7" s="34" t="s">
        <v>26</v>
      </c>
      <c r="J7" s="35" t="s">
        <v>24</v>
      </c>
      <c r="K7" s="35" t="s">
        <v>25</v>
      </c>
      <c r="L7" s="35" t="s">
        <v>26</v>
      </c>
      <c r="M7" s="35" t="s">
        <v>24</v>
      </c>
      <c r="N7" s="35" t="s">
        <v>25</v>
      </c>
      <c r="O7" s="34" t="s">
        <v>26</v>
      </c>
    </row>
    <row r="8" spans="1:15" ht="20.100000000000001" customHeight="1">
      <c r="A8" s="94">
        <v>1</v>
      </c>
      <c r="B8" s="94" t="s">
        <v>27</v>
      </c>
      <c r="C8" s="39" t="s">
        <v>191</v>
      </c>
      <c r="D8" s="44">
        <v>3508</v>
      </c>
      <c r="E8" s="44">
        <v>2674</v>
      </c>
      <c r="F8" s="44">
        <v>76.23</v>
      </c>
      <c r="G8" s="44">
        <v>3272</v>
      </c>
      <c r="H8" s="44">
        <v>2955</v>
      </c>
      <c r="I8" s="44">
        <v>90.31</v>
      </c>
      <c r="J8" s="44">
        <v>1590</v>
      </c>
      <c r="K8" s="44">
        <v>1408</v>
      </c>
      <c r="L8" s="44">
        <v>88.55</v>
      </c>
      <c r="M8" s="44">
        <v>3410</v>
      </c>
      <c r="N8" s="44">
        <v>2879</v>
      </c>
      <c r="O8" s="44">
        <v>84.43</v>
      </c>
    </row>
    <row r="9" spans="1:15" ht="20.100000000000001" customHeight="1">
      <c r="A9" s="94">
        <v>2</v>
      </c>
      <c r="B9" s="94" t="s">
        <v>28</v>
      </c>
      <c r="C9" s="39" t="s">
        <v>192</v>
      </c>
      <c r="D9" s="44">
        <v>4144</v>
      </c>
      <c r="E9" s="44">
        <v>2471</v>
      </c>
      <c r="F9" s="44">
        <v>59.63</v>
      </c>
      <c r="G9" s="44">
        <v>3532</v>
      </c>
      <c r="H9" s="44">
        <v>2796</v>
      </c>
      <c r="I9" s="44">
        <v>79.16</v>
      </c>
      <c r="J9" s="44">
        <v>1976</v>
      </c>
      <c r="K9" s="44">
        <v>1514</v>
      </c>
      <c r="L9" s="44">
        <v>76.62</v>
      </c>
      <c r="M9" s="44">
        <v>4530</v>
      </c>
      <c r="N9" s="44">
        <v>3658</v>
      </c>
      <c r="O9" s="44">
        <v>80.75</v>
      </c>
    </row>
    <row r="10" spans="1:15" ht="20.100000000000001" customHeight="1">
      <c r="A10" s="94">
        <v>3</v>
      </c>
      <c r="B10" s="94" t="s">
        <v>29</v>
      </c>
      <c r="C10" s="39" t="s">
        <v>30</v>
      </c>
      <c r="D10" s="44">
        <v>799</v>
      </c>
      <c r="E10" s="44">
        <v>671</v>
      </c>
      <c r="F10" s="44">
        <v>83.98</v>
      </c>
      <c r="G10" s="44">
        <v>2075</v>
      </c>
      <c r="H10" s="44">
        <v>1936</v>
      </c>
      <c r="I10" s="44">
        <v>93.3</v>
      </c>
      <c r="J10" s="44">
        <v>313</v>
      </c>
      <c r="K10" s="44">
        <v>294</v>
      </c>
      <c r="L10" s="44">
        <v>93.93</v>
      </c>
      <c r="M10" s="44">
        <v>64</v>
      </c>
      <c r="N10" s="44">
        <v>59</v>
      </c>
      <c r="O10" s="44">
        <v>92.19</v>
      </c>
    </row>
    <row r="11" spans="1:15" ht="20.100000000000001" customHeight="1">
      <c r="A11" s="94">
        <v>4</v>
      </c>
      <c r="B11" s="94" t="s">
        <v>31</v>
      </c>
      <c r="C11" s="39" t="s">
        <v>189</v>
      </c>
      <c r="D11" s="44">
        <v>659</v>
      </c>
      <c r="E11" s="44">
        <v>574</v>
      </c>
      <c r="F11" s="44">
        <v>87.1</v>
      </c>
      <c r="G11" s="44">
        <v>1298</v>
      </c>
      <c r="H11" s="44">
        <v>1254</v>
      </c>
      <c r="I11" s="44">
        <v>96.61</v>
      </c>
      <c r="J11" s="44">
        <v>348</v>
      </c>
      <c r="K11" s="44">
        <v>335</v>
      </c>
      <c r="L11" s="44">
        <v>96.26</v>
      </c>
      <c r="M11" s="44">
        <v>89</v>
      </c>
      <c r="N11" s="44">
        <v>86</v>
      </c>
      <c r="O11" s="44">
        <v>96.63</v>
      </c>
    </row>
    <row r="12" spans="1:15" ht="20.100000000000001" customHeight="1">
      <c r="A12" s="94">
        <v>5</v>
      </c>
      <c r="B12" s="94" t="s">
        <v>32</v>
      </c>
      <c r="C12" s="39" t="s">
        <v>33</v>
      </c>
      <c r="D12" s="44">
        <v>873</v>
      </c>
      <c r="E12" s="44">
        <v>801</v>
      </c>
      <c r="F12" s="44">
        <v>91.75</v>
      </c>
      <c r="G12" s="44">
        <v>1383</v>
      </c>
      <c r="H12" s="44">
        <v>1346</v>
      </c>
      <c r="I12" s="44">
        <v>97.32</v>
      </c>
      <c r="J12" s="44">
        <v>135</v>
      </c>
      <c r="K12" s="44">
        <v>133</v>
      </c>
      <c r="L12" s="44">
        <v>98.52</v>
      </c>
      <c r="M12" s="44">
        <v>131</v>
      </c>
      <c r="N12" s="44">
        <v>126</v>
      </c>
      <c r="O12" s="44">
        <v>96.18</v>
      </c>
    </row>
    <row r="13" spans="1:15" ht="20.100000000000001" customHeight="1">
      <c r="A13" s="94">
        <v>6</v>
      </c>
      <c r="B13" s="94" t="s">
        <v>34</v>
      </c>
      <c r="C13" s="39" t="s">
        <v>35</v>
      </c>
      <c r="D13" s="44">
        <v>1306</v>
      </c>
      <c r="E13" s="44">
        <v>1116</v>
      </c>
      <c r="F13" s="44">
        <v>85.45</v>
      </c>
      <c r="G13" s="44">
        <v>1847</v>
      </c>
      <c r="H13" s="44">
        <v>1778</v>
      </c>
      <c r="I13" s="44">
        <v>96.26</v>
      </c>
      <c r="J13" s="44">
        <v>175</v>
      </c>
      <c r="K13" s="44">
        <v>166</v>
      </c>
      <c r="L13" s="44">
        <v>94.86</v>
      </c>
      <c r="M13" s="44">
        <v>160</v>
      </c>
      <c r="N13" s="44">
        <v>150</v>
      </c>
      <c r="O13" s="44">
        <v>93.75</v>
      </c>
    </row>
    <row r="14" spans="1:15" ht="20.100000000000001" customHeight="1">
      <c r="A14" s="94">
        <v>7</v>
      </c>
      <c r="B14" s="94" t="s">
        <v>36</v>
      </c>
      <c r="C14" s="39" t="s">
        <v>37</v>
      </c>
      <c r="D14" s="44">
        <v>384</v>
      </c>
      <c r="E14" s="44">
        <v>313</v>
      </c>
      <c r="F14" s="44">
        <v>81.510000000000005</v>
      </c>
      <c r="G14" s="44">
        <v>1122</v>
      </c>
      <c r="H14" s="44">
        <v>1037</v>
      </c>
      <c r="I14" s="44">
        <v>92.42</v>
      </c>
      <c r="J14" s="44">
        <v>170</v>
      </c>
      <c r="K14" s="44">
        <v>164</v>
      </c>
      <c r="L14" s="44">
        <v>96.47</v>
      </c>
      <c r="M14" s="44">
        <v>60</v>
      </c>
      <c r="N14" s="44">
        <v>58</v>
      </c>
      <c r="O14" s="44">
        <v>96.67</v>
      </c>
    </row>
    <row r="15" spans="1:15" ht="20.100000000000001" customHeight="1">
      <c r="A15" s="94">
        <v>8</v>
      </c>
      <c r="B15" s="94" t="s">
        <v>38</v>
      </c>
      <c r="C15" s="39" t="s">
        <v>362</v>
      </c>
      <c r="D15" s="44">
        <v>1211</v>
      </c>
      <c r="E15" s="44">
        <v>875</v>
      </c>
      <c r="F15" s="44">
        <v>72.25</v>
      </c>
      <c r="G15" s="44">
        <v>1872</v>
      </c>
      <c r="H15" s="44">
        <v>1687</v>
      </c>
      <c r="I15" s="44">
        <v>90.12</v>
      </c>
      <c r="J15" s="44">
        <v>1174</v>
      </c>
      <c r="K15" s="44">
        <v>1060</v>
      </c>
      <c r="L15" s="44">
        <v>90.29</v>
      </c>
      <c r="M15" s="44">
        <v>133</v>
      </c>
      <c r="N15" s="44">
        <v>121</v>
      </c>
      <c r="O15" s="44">
        <v>90.98</v>
      </c>
    </row>
    <row r="16" spans="1:15" ht="20.100000000000001" customHeight="1">
      <c r="A16" s="94">
        <v>9</v>
      </c>
      <c r="B16" s="94" t="s">
        <v>40</v>
      </c>
      <c r="C16" s="39" t="s">
        <v>41</v>
      </c>
      <c r="D16" s="44">
        <v>311</v>
      </c>
      <c r="E16" s="44">
        <v>264</v>
      </c>
      <c r="F16" s="44">
        <v>84.89</v>
      </c>
      <c r="G16" s="44">
        <v>115</v>
      </c>
      <c r="H16" s="44">
        <v>111</v>
      </c>
      <c r="I16" s="44">
        <v>96.52</v>
      </c>
      <c r="J16" s="44">
        <v>1119</v>
      </c>
      <c r="K16" s="44">
        <v>1054</v>
      </c>
      <c r="L16" s="44">
        <v>94.19</v>
      </c>
      <c r="M16" s="44">
        <v>47</v>
      </c>
      <c r="N16" s="44">
        <v>44</v>
      </c>
      <c r="O16" s="44">
        <v>93.62</v>
      </c>
    </row>
    <row r="17" spans="1:15" ht="20.100000000000001" customHeight="1">
      <c r="A17" s="94">
        <v>10</v>
      </c>
      <c r="B17" s="94" t="s">
        <v>42</v>
      </c>
      <c r="C17" s="39" t="s">
        <v>363</v>
      </c>
      <c r="D17" s="44">
        <v>2059</v>
      </c>
      <c r="E17" s="44">
        <v>1439</v>
      </c>
      <c r="F17" s="44">
        <v>69.89</v>
      </c>
      <c r="G17" s="44">
        <v>2354</v>
      </c>
      <c r="H17" s="44">
        <v>1991</v>
      </c>
      <c r="I17" s="44">
        <v>84.58</v>
      </c>
      <c r="J17" s="44">
        <v>2149</v>
      </c>
      <c r="K17" s="44">
        <v>1872</v>
      </c>
      <c r="L17" s="44">
        <v>87.11</v>
      </c>
      <c r="M17" s="44">
        <v>400</v>
      </c>
      <c r="N17" s="44">
        <v>368</v>
      </c>
      <c r="O17" s="44">
        <v>92</v>
      </c>
    </row>
    <row r="18" spans="1:15" ht="20.100000000000001" customHeight="1">
      <c r="A18" s="94">
        <v>11</v>
      </c>
      <c r="B18" s="94" t="s">
        <v>43</v>
      </c>
      <c r="C18" s="39" t="s">
        <v>44</v>
      </c>
      <c r="D18" s="44">
        <v>488</v>
      </c>
      <c r="E18" s="44">
        <v>394</v>
      </c>
      <c r="F18" s="44">
        <v>80.739999999999995</v>
      </c>
      <c r="G18" s="44">
        <v>4369</v>
      </c>
      <c r="H18" s="44">
        <v>4126</v>
      </c>
      <c r="I18" s="44">
        <v>94.44</v>
      </c>
      <c r="J18" s="44">
        <v>558</v>
      </c>
      <c r="K18" s="44">
        <v>531</v>
      </c>
      <c r="L18" s="44">
        <v>95.16</v>
      </c>
      <c r="M18" s="44">
        <v>67</v>
      </c>
      <c r="N18" s="44">
        <v>63</v>
      </c>
      <c r="O18" s="44">
        <v>94.03</v>
      </c>
    </row>
    <row r="19" spans="1:15" ht="20.100000000000001" customHeight="1">
      <c r="A19" s="94">
        <v>12</v>
      </c>
      <c r="B19" s="94" t="s">
        <v>45</v>
      </c>
      <c r="C19" s="39" t="s">
        <v>46</v>
      </c>
      <c r="D19" s="44">
        <v>711</v>
      </c>
      <c r="E19" s="44">
        <v>616</v>
      </c>
      <c r="F19" s="44">
        <v>86.64</v>
      </c>
      <c r="G19" s="44">
        <v>61</v>
      </c>
      <c r="H19" s="44">
        <v>58</v>
      </c>
      <c r="I19" s="44">
        <v>95.08</v>
      </c>
      <c r="J19" s="44">
        <v>900</v>
      </c>
      <c r="K19" s="44">
        <v>850</v>
      </c>
      <c r="L19" s="44">
        <v>94.44</v>
      </c>
      <c r="M19" s="44">
        <v>338</v>
      </c>
      <c r="N19" s="44">
        <v>322</v>
      </c>
      <c r="O19" s="44">
        <v>95.27</v>
      </c>
    </row>
    <row r="20" spans="1:15" ht="20.100000000000001" customHeight="1">
      <c r="A20" s="94">
        <v>13</v>
      </c>
      <c r="B20" s="94" t="s">
        <v>47</v>
      </c>
      <c r="C20" s="39" t="s">
        <v>48</v>
      </c>
      <c r="D20" s="44">
        <v>4299</v>
      </c>
      <c r="E20" s="44">
        <v>3338</v>
      </c>
      <c r="F20" s="44">
        <v>77.650000000000006</v>
      </c>
      <c r="G20" s="44">
        <v>1324</v>
      </c>
      <c r="H20" s="44">
        <v>1181</v>
      </c>
      <c r="I20" s="44">
        <v>89.2</v>
      </c>
      <c r="J20" s="44">
        <v>1691</v>
      </c>
      <c r="K20" s="44">
        <v>1555</v>
      </c>
      <c r="L20" s="44">
        <v>91.96</v>
      </c>
      <c r="M20" s="44">
        <v>540</v>
      </c>
      <c r="N20" s="44">
        <v>529</v>
      </c>
      <c r="O20" s="44">
        <v>97.96</v>
      </c>
    </row>
    <row r="21" spans="1:15" ht="20.100000000000001" customHeight="1">
      <c r="A21" s="94">
        <v>14</v>
      </c>
      <c r="B21" s="94" t="s">
        <v>49</v>
      </c>
      <c r="C21" s="39" t="s">
        <v>50</v>
      </c>
      <c r="D21" s="44">
        <v>735</v>
      </c>
      <c r="E21" s="44">
        <v>603</v>
      </c>
      <c r="F21" s="44">
        <v>82.04</v>
      </c>
      <c r="G21" s="44">
        <v>752</v>
      </c>
      <c r="H21" s="44">
        <v>696</v>
      </c>
      <c r="I21" s="44">
        <v>92.55</v>
      </c>
      <c r="J21" s="44">
        <v>213</v>
      </c>
      <c r="K21" s="44">
        <v>198</v>
      </c>
      <c r="L21" s="44">
        <v>92.96</v>
      </c>
      <c r="M21" s="44">
        <v>57</v>
      </c>
      <c r="N21" s="44">
        <v>52</v>
      </c>
      <c r="O21" s="44">
        <v>91.23</v>
      </c>
    </row>
    <row r="22" spans="1:15" ht="20.100000000000001" customHeight="1">
      <c r="A22" s="94">
        <v>15</v>
      </c>
      <c r="B22" s="94" t="s">
        <v>51</v>
      </c>
      <c r="C22" s="39" t="s">
        <v>52</v>
      </c>
      <c r="D22" s="44">
        <v>1601</v>
      </c>
      <c r="E22" s="44">
        <v>1089</v>
      </c>
      <c r="F22" s="44">
        <v>68.02</v>
      </c>
      <c r="G22" s="44">
        <v>164</v>
      </c>
      <c r="H22" s="44">
        <v>149</v>
      </c>
      <c r="I22" s="44">
        <v>90.85</v>
      </c>
      <c r="J22" s="44">
        <v>2241</v>
      </c>
      <c r="K22" s="44">
        <v>2060</v>
      </c>
      <c r="L22" s="44">
        <v>91.92</v>
      </c>
      <c r="M22" s="44">
        <v>290</v>
      </c>
      <c r="N22" s="44">
        <v>271</v>
      </c>
      <c r="O22" s="44">
        <v>93.45</v>
      </c>
    </row>
    <row r="23" spans="1:15" ht="20.100000000000001" customHeight="1">
      <c r="A23" s="94">
        <v>16</v>
      </c>
      <c r="B23" s="94" t="s">
        <v>53</v>
      </c>
      <c r="C23" s="39" t="s">
        <v>54</v>
      </c>
      <c r="D23" s="44">
        <v>802</v>
      </c>
      <c r="E23" s="44">
        <v>696</v>
      </c>
      <c r="F23" s="44">
        <v>86.78</v>
      </c>
      <c r="G23" s="44">
        <v>499</v>
      </c>
      <c r="H23" s="44">
        <v>474</v>
      </c>
      <c r="I23" s="44">
        <v>94.99</v>
      </c>
      <c r="J23" s="44">
        <v>1206</v>
      </c>
      <c r="K23" s="44">
        <v>1137</v>
      </c>
      <c r="L23" s="44">
        <v>94.28</v>
      </c>
      <c r="M23" s="44">
        <v>108</v>
      </c>
      <c r="N23" s="44">
        <v>103</v>
      </c>
      <c r="O23" s="44">
        <v>95.37</v>
      </c>
    </row>
    <row r="24" spans="1:15" ht="20.100000000000001" customHeight="1">
      <c r="A24" s="94">
        <v>17</v>
      </c>
      <c r="B24" s="94" t="s">
        <v>55</v>
      </c>
      <c r="C24" s="39" t="s">
        <v>56</v>
      </c>
      <c r="D24" s="44">
        <v>576</v>
      </c>
      <c r="E24" s="44">
        <v>410</v>
      </c>
      <c r="F24" s="44">
        <v>71.180000000000007</v>
      </c>
      <c r="G24" s="44">
        <v>615</v>
      </c>
      <c r="H24" s="44">
        <v>510</v>
      </c>
      <c r="I24" s="44">
        <v>82.93</v>
      </c>
      <c r="J24" s="44">
        <v>859</v>
      </c>
      <c r="K24" s="44">
        <v>757</v>
      </c>
      <c r="L24" s="44">
        <v>88.13</v>
      </c>
      <c r="M24" s="44">
        <v>167</v>
      </c>
      <c r="N24" s="44">
        <v>150</v>
      </c>
      <c r="O24" s="44">
        <v>89.82</v>
      </c>
    </row>
    <row r="25" spans="1:15" ht="20.100000000000001" customHeight="1">
      <c r="A25" s="94">
        <v>18</v>
      </c>
      <c r="B25" s="94" t="s">
        <v>57</v>
      </c>
      <c r="C25" s="39" t="s">
        <v>58</v>
      </c>
      <c r="D25" s="44">
        <v>1697</v>
      </c>
      <c r="E25" s="44">
        <v>1260</v>
      </c>
      <c r="F25" s="44">
        <v>74.25</v>
      </c>
      <c r="G25" s="44">
        <v>821</v>
      </c>
      <c r="H25" s="44">
        <v>728</v>
      </c>
      <c r="I25" s="44">
        <v>88.67</v>
      </c>
      <c r="J25" s="44">
        <v>1601</v>
      </c>
      <c r="K25" s="44">
        <v>1378</v>
      </c>
      <c r="L25" s="44">
        <v>86.07</v>
      </c>
      <c r="M25" s="44">
        <v>453</v>
      </c>
      <c r="N25" s="44">
        <v>419</v>
      </c>
      <c r="O25" s="44">
        <v>92.49</v>
      </c>
    </row>
    <row r="26" spans="1:15" ht="20.100000000000001" customHeight="1">
      <c r="A26" s="94">
        <v>19</v>
      </c>
      <c r="B26" s="94" t="s">
        <v>59</v>
      </c>
      <c r="C26" s="39" t="s">
        <v>60</v>
      </c>
      <c r="D26" s="44">
        <v>843</v>
      </c>
      <c r="E26" s="44">
        <v>681</v>
      </c>
      <c r="F26" s="44">
        <v>80.78</v>
      </c>
      <c r="G26" s="44">
        <v>2955</v>
      </c>
      <c r="H26" s="44">
        <v>2705</v>
      </c>
      <c r="I26" s="44">
        <v>91.54</v>
      </c>
      <c r="J26" s="44">
        <v>1181</v>
      </c>
      <c r="K26" s="44">
        <v>1109</v>
      </c>
      <c r="L26" s="44">
        <v>93.9</v>
      </c>
      <c r="M26" s="44">
        <v>121</v>
      </c>
      <c r="N26" s="44">
        <v>114</v>
      </c>
      <c r="O26" s="44">
        <v>94.21</v>
      </c>
    </row>
    <row r="27" spans="1:15" ht="20.100000000000001" customHeight="1">
      <c r="A27" s="94">
        <v>20</v>
      </c>
      <c r="B27" s="94" t="s">
        <v>61</v>
      </c>
      <c r="C27" s="39" t="s">
        <v>62</v>
      </c>
      <c r="D27" s="44">
        <v>2088</v>
      </c>
      <c r="E27" s="44">
        <v>1414</v>
      </c>
      <c r="F27" s="44">
        <v>67.72</v>
      </c>
      <c r="G27" s="44">
        <v>83</v>
      </c>
      <c r="H27" s="44">
        <v>64</v>
      </c>
      <c r="I27" s="44">
        <v>77.11</v>
      </c>
      <c r="J27" s="44">
        <v>3069</v>
      </c>
      <c r="K27" s="44">
        <v>2151</v>
      </c>
      <c r="L27" s="44">
        <v>70.09</v>
      </c>
      <c r="M27" s="44">
        <v>121</v>
      </c>
      <c r="N27" s="44">
        <v>92</v>
      </c>
      <c r="O27" s="44">
        <v>76.03</v>
      </c>
    </row>
    <row r="28" spans="1:15" ht="20.100000000000001" customHeight="1">
      <c r="A28" s="94">
        <v>21</v>
      </c>
      <c r="B28" s="94" t="s">
        <v>63</v>
      </c>
      <c r="C28" s="39" t="s">
        <v>64</v>
      </c>
      <c r="D28" s="44">
        <v>849</v>
      </c>
      <c r="E28" s="44">
        <v>601</v>
      </c>
      <c r="F28" s="44">
        <v>70.790000000000006</v>
      </c>
      <c r="G28" s="44">
        <v>232</v>
      </c>
      <c r="H28" s="44">
        <v>177</v>
      </c>
      <c r="I28" s="44">
        <v>76.290000000000006</v>
      </c>
      <c r="J28" s="44">
        <v>1502</v>
      </c>
      <c r="K28" s="44">
        <v>1076</v>
      </c>
      <c r="L28" s="44">
        <v>71.64</v>
      </c>
      <c r="M28" s="44">
        <v>92</v>
      </c>
      <c r="N28" s="44">
        <v>67</v>
      </c>
      <c r="O28" s="44">
        <v>72.83</v>
      </c>
    </row>
    <row r="29" spans="1:15" ht="20.100000000000001" customHeight="1">
      <c r="A29" s="94">
        <v>22</v>
      </c>
      <c r="B29" s="94" t="s">
        <v>65</v>
      </c>
      <c r="C29" s="39" t="s">
        <v>66</v>
      </c>
      <c r="D29" s="44">
        <v>2682</v>
      </c>
      <c r="E29" s="44">
        <v>2016</v>
      </c>
      <c r="F29" s="44">
        <v>75.17</v>
      </c>
      <c r="G29" s="44">
        <v>128</v>
      </c>
      <c r="H29" s="44">
        <v>109</v>
      </c>
      <c r="I29" s="44">
        <v>85.16</v>
      </c>
      <c r="J29" s="44">
        <v>3600</v>
      </c>
      <c r="K29" s="44">
        <v>2841</v>
      </c>
      <c r="L29" s="44">
        <v>78.92</v>
      </c>
      <c r="M29" s="44">
        <v>1083</v>
      </c>
      <c r="N29" s="44">
        <v>951</v>
      </c>
      <c r="O29" s="44">
        <v>87.81</v>
      </c>
    </row>
    <row r="30" spans="1:15" ht="20.100000000000001" customHeight="1">
      <c r="A30" s="94">
        <v>23</v>
      </c>
      <c r="B30" s="94" t="s">
        <v>67</v>
      </c>
      <c r="C30" s="39" t="s">
        <v>364</v>
      </c>
      <c r="D30" s="44">
        <v>1850</v>
      </c>
      <c r="E30" s="44">
        <v>1233</v>
      </c>
      <c r="F30" s="44">
        <v>66.650000000000006</v>
      </c>
      <c r="G30" s="44">
        <v>131</v>
      </c>
      <c r="H30" s="44">
        <v>113</v>
      </c>
      <c r="I30" s="44">
        <v>86.26</v>
      </c>
      <c r="J30" s="44">
        <v>6262</v>
      </c>
      <c r="K30" s="44">
        <v>5035</v>
      </c>
      <c r="L30" s="44">
        <v>80.41</v>
      </c>
      <c r="M30" s="44">
        <v>310</v>
      </c>
      <c r="N30" s="44">
        <v>233</v>
      </c>
      <c r="O30" s="44">
        <v>75.16</v>
      </c>
    </row>
    <row r="31" spans="1:15" ht="20.100000000000001" customHeight="1">
      <c r="A31" s="94">
        <v>24</v>
      </c>
      <c r="B31" s="94" t="s">
        <v>68</v>
      </c>
      <c r="C31" s="39" t="s">
        <v>69</v>
      </c>
      <c r="D31" s="44">
        <v>1907</v>
      </c>
      <c r="E31" s="44">
        <v>1212</v>
      </c>
      <c r="F31" s="44">
        <v>63.56</v>
      </c>
      <c r="G31" s="44">
        <v>128</v>
      </c>
      <c r="H31" s="44">
        <v>108</v>
      </c>
      <c r="I31" s="44">
        <v>84.38</v>
      </c>
      <c r="J31" s="44">
        <v>5996</v>
      </c>
      <c r="K31" s="44">
        <v>4559</v>
      </c>
      <c r="L31" s="44">
        <v>76.03</v>
      </c>
      <c r="M31" s="44">
        <v>1115</v>
      </c>
      <c r="N31" s="44">
        <v>830</v>
      </c>
      <c r="O31" s="44">
        <v>74.44</v>
      </c>
    </row>
    <row r="32" spans="1:15" ht="20.100000000000001" customHeight="1">
      <c r="A32" s="94">
        <v>25</v>
      </c>
      <c r="B32" s="94" t="s">
        <v>70</v>
      </c>
      <c r="C32" s="39" t="s">
        <v>71</v>
      </c>
      <c r="D32" s="44">
        <v>1537</v>
      </c>
      <c r="E32" s="44">
        <v>1042</v>
      </c>
      <c r="F32" s="44">
        <v>67.790000000000006</v>
      </c>
      <c r="G32" s="44">
        <v>504</v>
      </c>
      <c r="H32" s="44">
        <v>425</v>
      </c>
      <c r="I32" s="44">
        <v>84.33</v>
      </c>
      <c r="J32" s="44">
        <v>2388</v>
      </c>
      <c r="K32" s="44">
        <v>1891</v>
      </c>
      <c r="L32" s="44">
        <v>79.19</v>
      </c>
      <c r="M32" s="44">
        <v>194</v>
      </c>
      <c r="N32" s="44">
        <v>166</v>
      </c>
      <c r="O32" s="44">
        <v>85.57</v>
      </c>
    </row>
    <row r="33" spans="1:15" ht="20.100000000000001" customHeight="1">
      <c r="A33" s="94">
        <v>26</v>
      </c>
      <c r="B33" s="94" t="s">
        <v>72</v>
      </c>
      <c r="C33" s="39" t="s">
        <v>73</v>
      </c>
      <c r="D33" s="44">
        <v>2532</v>
      </c>
      <c r="E33" s="44">
        <v>1822</v>
      </c>
      <c r="F33" s="44">
        <v>71.959999999999994</v>
      </c>
      <c r="G33" s="44">
        <v>448</v>
      </c>
      <c r="H33" s="44">
        <v>374</v>
      </c>
      <c r="I33" s="44">
        <v>83.48</v>
      </c>
      <c r="J33" s="44">
        <v>2528</v>
      </c>
      <c r="K33" s="44">
        <v>2065</v>
      </c>
      <c r="L33" s="44">
        <v>81.69</v>
      </c>
      <c r="M33" s="44">
        <v>250</v>
      </c>
      <c r="N33" s="44">
        <v>206</v>
      </c>
      <c r="O33" s="44">
        <v>82.4</v>
      </c>
    </row>
    <row r="34" spans="1:15" ht="20.100000000000001" customHeight="1">
      <c r="A34" s="94">
        <v>27</v>
      </c>
      <c r="B34" s="94" t="s">
        <v>74</v>
      </c>
      <c r="C34" s="39" t="s">
        <v>75</v>
      </c>
      <c r="D34" s="44">
        <v>669</v>
      </c>
      <c r="E34" s="44">
        <v>554</v>
      </c>
      <c r="F34" s="44">
        <v>82.81</v>
      </c>
      <c r="G34" s="44">
        <v>11</v>
      </c>
      <c r="H34" s="44">
        <v>10</v>
      </c>
      <c r="I34" s="44">
        <v>90.91</v>
      </c>
      <c r="J34" s="44">
        <v>1208</v>
      </c>
      <c r="K34" s="44">
        <v>1054</v>
      </c>
      <c r="L34" s="44">
        <v>87.25</v>
      </c>
      <c r="M34" s="44">
        <v>473</v>
      </c>
      <c r="N34" s="44">
        <v>446</v>
      </c>
      <c r="O34" s="44">
        <v>94.29</v>
      </c>
    </row>
    <row r="35" spans="1:15" ht="20.100000000000001" customHeight="1">
      <c r="A35" s="94">
        <v>28</v>
      </c>
      <c r="B35" s="94" t="s">
        <v>76</v>
      </c>
      <c r="C35" s="39" t="s">
        <v>190</v>
      </c>
      <c r="D35" s="44">
        <v>704</v>
      </c>
      <c r="E35" s="44">
        <v>562</v>
      </c>
      <c r="F35" s="44">
        <v>79.83</v>
      </c>
      <c r="G35" s="44">
        <v>8</v>
      </c>
      <c r="H35" s="44">
        <v>6</v>
      </c>
      <c r="I35" s="44">
        <v>75</v>
      </c>
      <c r="J35" s="44">
        <v>271</v>
      </c>
      <c r="K35" s="44">
        <v>249</v>
      </c>
      <c r="L35" s="44">
        <v>91.88</v>
      </c>
      <c r="M35" s="44">
        <v>345</v>
      </c>
      <c r="N35" s="44">
        <v>328</v>
      </c>
      <c r="O35" s="44">
        <v>95.07</v>
      </c>
    </row>
    <row r="36" spans="1:15" ht="20.100000000000001" customHeight="1">
      <c r="A36" s="94">
        <v>29</v>
      </c>
      <c r="B36" s="94" t="s">
        <v>77</v>
      </c>
      <c r="C36" s="39" t="s">
        <v>78</v>
      </c>
      <c r="D36" s="44">
        <v>904</v>
      </c>
      <c r="E36" s="44">
        <v>528</v>
      </c>
      <c r="F36" s="44">
        <v>58.41</v>
      </c>
      <c r="G36" s="44">
        <v>209</v>
      </c>
      <c r="H36" s="44">
        <v>161</v>
      </c>
      <c r="I36" s="44">
        <v>77.03</v>
      </c>
      <c r="J36" s="44">
        <v>443</v>
      </c>
      <c r="K36" s="44">
        <v>325</v>
      </c>
      <c r="L36" s="44">
        <v>73.36</v>
      </c>
      <c r="M36" s="44">
        <v>70</v>
      </c>
      <c r="N36" s="44">
        <v>62</v>
      </c>
      <c r="O36" s="44">
        <v>88.57</v>
      </c>
    </row>
    <row r="37" spans="1:15" ht="20.100000000000001" customHeight="1">
      <c r="A37" s="94">
        <v>30</v>
      </c>
      <c r="B37" s="94" t="s">
        <v>79</v>
      </c>
      <c r="C37" s="39" t="s">
        <v>365</v>
      </c>
      <c r="D37" s="44">
        <v>3971</v>
      </c>
      <c r="E37" s="44">
        <v>3092</v>
      </c>
      <c r="F37" s="44">
        <v>77.86</v>
      </c>
      <c r="G37" s="44">
        <v>224</v>
      </c>
      <c r="H37" s="44">
        <v>197</v>
      </c>
      <c r="I37" s="44">
        <v>87.95</v>
      </c>
      <c r="J37" s="44">
        <v>3065</v>
      </c>
      <c r="K37" s="44">
        <v>2632</v>
      </c>
      <c r="L37" s="44">
        <v>85.87</v>
      </c>
      <c r="M37" s="44">
        <v>309</v>
      </c>
      <c r="N37" s="44">
        <v>270</v>
      </c>
      <c r="O37" s="44">
        <v>87.38</v>
      </c>
    </row>
    <row r="38" spans="1:15" ht="20.100000000000001" customHeight="1">
      <c r="A38" s="94">
        <v>31</v>
      </c>
      <c r="B38" s="94" t="s">
        <v>80</v>
      </c>
      <c r="C38" s="39" t="s">
        <v>81</v>
      </c>
      <c r="D38" s="44">
        <v>990</v>
      </c>
      <c r="E38" s="44">
        <v>673</v>
      </c>
      <c r="F38" s="44">
        <v>67.98</v>
      </c>
      <c r="G38" s="44">
        <v>292</v>
      </c>
      <c r="H38" s="44">
        <v>259</v>
      </c>
      <c r="I38" s="44">
        <v>88.7</v>
      </c>
      <c r="J38" s="44">
        <v>1189</v>
      </c>
      <c r="K38" s="44">
        <v>976</v>
      </c>
      <c r="L38" s="44">
        <v>82.09</v>
      </c>
      <c r="M38" s="44">
        <v>145</v>
      </c>
      <c r="N38" s="44">
        <v>130</v>
      </c>
      <c r="O38" s="44">
        <v>89.66</v>
      </c>
    </row>
    <row r="39" spans="1:15" ht="20.100000000000001" customHeight="1">
      <c r="A39" s="94">
        <v>32</v>
      </c>
      <c r="B39" s="94" t="s">
        <v>82</v>
      </c>
      <c r="C39" s="39" t="s">
        <v>83</v>
      </c>
      <c r="D39" s="44">
        <v>1723</v>
      </c>
      <c r="E39" s="44">
        <v>1183</v>
      </c>
      <c r="F39" s="44">
        <v>68.66</v>
      </c>
      <c r="G39" s="44">
        <v>360</v>
      </c>
      <c r="H39" s="44">
        <v>296</v>
      </c>
      <c r="I39" s="44">
        <v>82.22</v>
      </c>
      <c r="J39" s="44">
        <v>1019</v>
      </c>
      <c r="K39" s="44">
        <v>851</v>
      </c>
      <c r="L39" s="44">
        <v>83.51</v>
      </c>
      <c r="M39" s="44">
        <v>276</v>
      </c>
      <c r="N39" s="44">
        <v>220</v>
      </c>
      <c r="O39" s="44">
        <v>79.709999999999994</v>
      </c>
    </row>
    <row r="40" spans="1:15" ht="20.100000000000001" customHeight="1">
      <c r="A40" s="94">
        <v>33</v>
      </c>
      <c r="B40" s="94" t="s">
        <v>84</v>
      </c>
      <c r="C40" s="39" t="s">
        <v>85</v>
      </c>
      <c r="D40" s="44">
        <v>2324</v>
      </c>
      <c r="E40" s="44">
        <v>1600</v>
      </c>
      <c r="F40" s="44">
        <v>68.849999999999994</v>
      </c>
      <c r="G40" s="44">
        <v>193</v>
      </c>
      <c r="H40" s="44">
        <v>155</v>
      </c>
      <c r="I40" s="44">
        <v>80.31</v>
      </c>
      <c r="J40" s="44">
        <v>2643</v>
      </c>
      <c r="K40" s="44">
        <v>2213</v>
      </c>
      <c r="L40" s="44">
        <v>83.73</v>
      </c>
      <c r="M40" s="44">
        <v>163</v>
      </c>
      <c r="N40" s="44">
        <v>133</v>
      </c>
      <c r="O40" s="44">
        <v>81.599999999999994</v>
      </c>
    </row>
    <row r="41" spans="1:15" ht="20.100000000000001" customHeight="1">
      <c r="A41" s="94">
        <v>34</v>
      </c>
      <c r="B41" s="94" t="s">
        <v>86</v>
      </c>
      <c r="C41" s="39" t="s">
        <v>366</v>
      </c>
      <c r="D41" s="44">
        <v>2102</v>
      </c>
      <c r="E41" s="44">
        <v>1674</v>
      </c>
      <c r="F41" s="44">
        <v>79.64</v>
      </c>
      <c r="G41" s="44">
        <v>427</v>
      </c>
      <c r="H41" s="44">
        <v>398</v>
      </c>
      <c r="I41" s="44">
        <v>93.21</v>
      </c>
      <c r="J41" s="44">
        <v>2216</v>
      </c>
      <c r="K41" s="44">
        <v>2069</v>
      </c>
      <c r="L41" s="44">
        <v>93.37</v>
      </c>
      <c r="M41" s="44">
        <v>375</v>
      </c>
      <c r="N41" s="44">
        <v>336</v>
      </c>
      <c r="O41" s="44">
        <v>89.6</v>
      </c>
    </row>
    <row r="42" spans="1:15" ht="20.100000000000001" customHeight="1">
      <c r="A42" s="130" t="s">
        <v>8</v>
      </c>
      <c r="B42" s="131"/>
      <c r="C42" s="132"/>
      <c r="D42" s="47">
        <f>SUM(D8:D41)</f>
        <v>53838</v>
      </c>
      <c r="E42" s="47">
        <f>SUM(E8:E41)</f>
        <v>39491</v>
      </c>
      <c r="F42" s="48">
        <f>E42/D42*100</f>
        <v>73.351536089750738</v>
      </c>
      <c r="G42" s="47">
        <f>SUM(G8:G41)</f>
        <v>33808</v>
      </c>
      <c r="H42" s="47">
        <f>SUM(H8:H41)</f>
        <v>30370</v>
      </c>
      <c r="I42" s="48">
        <f>H42/G42*100</f>
        <v>89.830809275911022</v>
      </c>
      <c r="J42" s="47">
        <f>SUM(J8:J41)</f>
        <v>56998</v>
      </c>
      <c r="K42" s="47">
        <f>SUM(K8:K41)</f>
        <v>47562</v>
      </c>
      <c r="L42" s="48">
        <f>K42/J42*100</f>
        <v>83.445033159058212</v>
      </c>
      <c r="M42" s="47">
        <f>SUM(M8:M41)</f>
        <v>16486</v>
      </c>
      <c r="N42" s="47">
        <f>SUM(N8:N41)</f>
        <v>14042</v>
      </c>
      <c r="O42" s="48">
        <f>N42/M42*100</f>
        <v>85.175300254761623</v>
      </c>
    </row>
  </sheetData>
  <mergeCells count="12">
    <mergeCell ref="A42:C42"/>
    <mergeCell ref="B6:B7"/>
    <mergeCell ref="C6:C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M42"/>
  <sheetViews>
    <sheetView topLeftCell="A25" workbookViewId="0">
      <selection activeCell="E44" sqref="E44"/>
    </sheetView>
  </sheetViews>
  <sheetFormatPr defaultRowHeight="15"/>
  <cols>
    <col min="1" max="1" width="8" customWidth="1"/>
    <col min="2" max="2" width="20.85546875" bestFit="1" customWidth="1"/>
    <col min="5" max="5" width="7.7109375" bestFit="1" customWidth="1"/>
    <col min="11" max="11" width="9" customWidth="1"/>
    <col min="12" max="12" width="9.140625" hidden="1" customWidth="1"/>
    <col min="13" max="13" width="11.5703125" bestFit="1" customWidth="1"/>
  </cols>
  <sheetData>
    <row r="2" spans="1:13" ht="20.100000000000001" customHeight="1">
      <c r="A2" s="135" t="s">
        <v>108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20.100000000000001" customHeight="1">
      <c r="A3" s="135" t="s">
        <v>177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ht="20.100000000000001" customHeight="1">
      <c r="A4" s="135" t="s">
        <v>342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1:13" ht="20.100000000000001" customHeight="1">
      <c r="A5" s="135" t="s">
        <v>262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1:13" ht="20.100000000000001" customHeight="1">
      <c r="A6" s="123" t="s">
        <v>109</v>
      </c>
      <c r="B6" s="123" t="s">
        <v>23</v>
      </c>
      <c r="C6" s="123" t="s">
        <v>6</v>
      </c>
      <c r="D6" s="123"/>
      <c r="E6" s="123"/>
      <c r="F6" s="123" t="s">
        <v>7</v>
      </c>
      <c r="G6" s="123"/>
      <c r="H6" s="123"/>
      <c r="I6" s="123" t="s">
        <v>8</v>
      </c>
      <c r="J6" s="123"/>
      <c r="K6" s="123"/>
      <c r="L6" s="123"/>
      <c r="M6" s="123"/>
    </row>
    <row r="7" spans="1:13" ht="15.75">
      <c r="A7" s="123"/>
      <c r="B7" s="123"/>
      <c r="C7" s="80" t="s">
        <v>228</v>
      </c>
      <c r="D7" s="80" t="s">
        <v>25</v>
      </c>
      <c r="E7" s="41" t="s">
        <v>110</v>
      </c>
      <c r="F7" s="80" t="s">
        <v>228</v>
      </c>
      <c r="G7" s="80" t="s">
        <v>25</v>
      </c>
      <c r="H7" s="41" t="s">
        <v>110</v>
      </c>
      <c r="I7" s="80" t="s">
        <v>228</v>
      </c>
      <c r="J7" s="80" t="s">
        <v>25</v>
      </c>
      <c r="K7" s="123" t="s">
        <v>110</v>
      </c>
      <c r="L7" s="123"/>
      <c r="M7" s="80" t="s">
        <v>111</v>
      </c>
    </row>
    <row r="8" spans="1:13" ht="20.100000000000001" customHeight="1">
      <c r="A8" s="94" t="s">
        <v>32</v>
      </c>
      <c r="B8" s="39" t="s">
        <v>33</v>
      </c>
      <c r="C8" s="44">
        <v>7355</v>
      </c>
      <c r="D8" s="44">
        <v>6693</v>
      </c>
      <c r="E8" s="44">
        <v>91</v>
      </c>
      <c r="F8" s="44">
        <v>7041</v>
      </c>
      <c r="G8" s="44">
        <v>6571</v>
      </c>
      <c r="H8" s="44">
        <v>93.32</v>
      </c>
      <c r="I8" s="44">
        <v>14396</v>
      </c>
      <c r="J8" s="44">
        <v>13264</v>
      </c>
      <c r="K8" s="44">
        <v>92.14</v>
      </c>
      <c r="L8" s="44">
        <v>1</v>
      </c>
      <c r="M8" s="50">
        <v>1</v>
      </c>
    </row>
    <row r="9" spans="1:13" ht="20.100000000000001" customHeight="1">
      <c r="A9" s="94" t="s">
        <v>34</v>
      </c>
      <c r="B9" s="39" t="s">
        <v>35</v>
      </c>
      <c r="C9" s="44">
        <v>9174</v>
      </c>
      <c r="D9" s="44">
        <v>8103</v>
      </c>
      <c r="E9" s="44">
        <v>88.33</v>
      </c>
      <c r="F9" s="44">
        <v>9149</v>
      </c>
      <c r="G9" s="44">
        <v>8381</v>
      </c>
      <c r="H9" s="46">
        <v>91.61</v>
      </c>
      <c r="I9" s="44">
        <v>18323</v>
      </c>
      <c r="J9" s="44">
        <v>16484</v>
      </c>
      <c r="K9" s="44">
        <v>89.96</v>
      </c>
      <c r="L9" s="44">
        <v>2</v>
      </c>
      <c r="M9" s="50">
        <v>2</v>
      </c>
    </row>
    <row r="10" spans="1:13" ht="20.100000000000001" customHeight="1">
      <c r="A10" s="94" t="s">
        <v>31</v>
      </c>
      <c r="B10" s="39" t="s">
        <v>189</v>
      </c>
      <c r="C10" s="44">
        <v>6175</v>
      </c>
      <c r="D10" s="44">
        <v>5407</v>
      </c>
      <c r="E10" s="44">
        <v>87.56</v>
      </c>
      <c r="F10" s="44">
        <v>5952</v>
      </c>
      <c r="G10" s="44">
        <v>5485</v>
      </c>
      <c r="H10" s="44">
        <v>92.15</v>
      </c>
      <c r="I10" s="44">
        <v>12127</v>
      </c>
      <c r="J10" s="44">
        <v>10892</v>
      </c>
      <c r="K10" s="44">
        <v>89.82</v>
      </c>
      <c r="L10" s="44">
        <v>3</v>
      </c>
      <c r="M10" s="50">
        <v>3</v>
      </c>
    </row>
    <row r="11" spans="1:13" ht="20.100000000000001" customHeight="1">
      <c r="A11" s="95" t="s">
        <v>43</v>
      </c>
      <c r="B11" s="58" t="s">
        <v>44</v>
      </c>
      <c r="C11" s="59">
        <v>9359</v>
      </c>
      <c r="D11" s="59">
        <v>8070</v>
      </c>
      <c r="E11" s="59">
        <v>86.23</v>
      </c>
      <c r="F11" s="59">
        <v>9054</v>
      </c>
      <c r="G11" s="59">
        <v>8351</v>
      </c>
      <c r="H11" s="59">
        <v>92.24</v>
      </c>
      <c r="I11" s="59">
        <v>18413</v>
      </c>
      <c r="J11" s="59">
        <v>16421</v>
      </c>
      <c r="K11" s="59">
        <v>89.18</v>
      </c>
      <c r="L11" s="59">
        <v>4</v>
      </c>
      <c r="M11" s="50">
        <v>4</v>
      </c>
    </row>
    <row r="12" spans="1:13" ht="20.100000000000001" customHeight="1">
      <c r="A12" s="95" t="s">
        <v>36</v>
      </c>
      <c r="B12" s="58" t="s">
        <v>37</v>
      </c>
      <c r="C12" s="59">
        <v>5756</v>
      </c>
      <c r="D12" s="59">
        <v>5002</v>
      </c>
      <c r="E12" s="59">
        <v>86.9</v>
      </c>
      <c r="F12" s="59">
        <v>5376</v>
      </c>
      <c r="G12" s="59">
        <v>4832</v>
      </c>
      <c r="H12" s="59">
        <v>89.88</v>
      </c>
      <c r="I12" s="59">
        <v>11132</v>
      </c>
      <c r="J12" s="59">
        <v>9834</v>
      </c>
      <c r="K12" s="59">
        <v>88.34</v>
      </c>
      <c r="L12" s="59">
        <v>5</v>
      </c>
      <c r="M12" s="50">
        <v>5</v>
      </c>
    </row>
    <row r="13" spans="1:13" ht="20.100000000000001" customHeight="1">
      <c r="A13" s="95" t="s">
        <v>53</v>
      </c>
      <c r="B13" s="58" t="s">
        <v>54</v>
      </c>
      <c r="C13" s="59">
        <v>9806</v>
      </c>
      <c r="D13" s="59">
        <v>8428</v>
      </c>
      <c r="E13" s="59">
        <v>85.95</v>
      </c>
      <c r="F13" s="59">
        <v>9321</v>
      </c>
      <c r="G13" s="59">
        <v>8447</v>
      </c>
      <c r="H13" s="59">
        <v>90.62</v>
      </c>
      <c r="I13" s="59">
        <v>19127</v>
      </c>
      <c r="J13" s="59">
        <v>16875</v>
      </c>
      <c r="K13" s="59">
        <v>88.23</v>
      </c>
      <c r="L13" s="59">
        <v>6</v>
      </c>
      <c r="M13" s="50">
        <v>6</v>
      </c>
    </row>
    <row r="14" spans="1:13" ht="20.100000000000001" customHeight="1">
      <c r="A14" s="95" t="s">
        <v>40</v>
      </c>
      <c r="B14" s="58" t="s">
        <v>41</v>
      </c>
      <c r="C14" s="59">
        <v>4861</v>
      </c>
      <c r="D14" s="59">
        <v>4083</v>
      </c>
      <c r="E14" s="59">
        <v>84</v>
      </c>
      <c r="F14" s="59">
        <v>4936</v>
      </c>
      <c r="G14" s="59">
        <v>4428</v>
      </c>
      <c r="H14" s="59">
        <v>89.71</v>
      </c>
      <c r="I14" s="59">
        <v>9797</v>
      </c>
      <c r="J14" s="59">
        <v>8511</v>
      </c>
      <c r="K14" s="59">
        <v>86.87</v>
      </c>
      <c r="L14" s="59">
        <v>7</v>
      </c>
      <c r="M14" s="50">
        <v>7</v>
      </c>
    </row>
    <row r="15" spans="1:13" ht="20.100000000000001" customHeight="1">
      <c r="A15" s="94" t="s">
        <v>29</v>
      </c>
      <c r="B15" s="39" t="s">
        <v>30</v>
      </c>
      <c r="C15" s="44">
        <v>5649</v>
      </c>
      <c r="D15" s="44">
        <v>4731</v>
      </c>
      <c r="E15" s="44">
        <v>83.75</v>
      </c>
      <c r="F15" s="44">
        <v>5486</v>
      </c>
      <c r="G15" s="44">
        <v>4894</v>
      </c>
      <c r="H15" s="46">
        <v>89.21</v>
      </c>
      <c r="I15" s="44">
        <v>11135</v>
      </c>
      <c r="J15" s="44">
        <v>9625</v>
      </c>
      <c r="K15" s="44">
        <v>86.44</v>
      </c>
      <c r="L15" s="44">
        <v>8</v>
      </c>
      <c r="M15" s="50">
        <v>8</v>
      </c>
    </row>
    <row r="16" spans="1:13" ht="20.100000000000001" customHeight="1">
      <c r="A16" s="94" t="s">
        <v>45</v>
      </c>
      <c r="B16" s="39" t="s">
        <v>46</v>
      </c>
      <c r="C16" s="44">
        <v>6413</v>
      </c>
      <c r="D16" s="44">
        <v>5274</v>
      </c>
      <c r="E16" s="44">
        <v>82.24</v>
      </c>
      <c r="F16" s="44">
        <v>6232</v>
      </c>
      <c r="G16" s="44">
        <v>5642</v>
      </c>
      <c r="H16" s="44">
        <v>90.53</v>
      </c>
      <c r="I16" s="44">
        <v>12645</v>
      </c>
      <c r="J16" s="44">
        <v>10916</v>
      </c>
      <c r="K16" s="44">
        <v>86.33</v>
      </c>
      <c r="L16" s="44">
        <v>9</v>
      </c>
      <c r="M16" s="50">
        <v>9</v>
      </c>
    </row>
    <row r="17" spans="1:13" ht="20.100000000000001" customHeight="1">
      <c r="A17" s="95" t="s">
        <v>59</v>
      </c>
      <c r="B17" s="58" t="s">
        <v>60</v>
      </c>
      <c r="C17" s="59">
        <v>8731</v>
      </c>
      <c r="D17" s="59">
        <v>7191</v>
      </c>
      <c r="E17" s="59">
        <v>82.36</v>
      </c>
      <c r="F17" s="59">
        <v>9091</v>
      </c>
      <c r="G17" s="59">
        <v>8012</v>
      </c>
      <c r="H17" s="59">
        <v>88.13</v>
      </c>
      <c r="I17" s="59">
        <v>17822</v>
      </c>
      <c r="J17" s="59">
        <v>15203</v>
      </c>
      <c r="K17" s="59">
        <v>85.3</v>
      </c>
      <c r="L17" s="59">
        <v>10</v>
      </c>
      <c r="M17" s="50">
        <v>10</v>
      </c>
    </row>
    <row r="18" spans="1:13" ht="20.100000000000001" customHeight="1">
      <c r="A18" s="95" t="s">
        <v>76</v>
      </c>
      <c r="B18" s="58" t="s">
        <v>190</v>
      </c>
      <c r="C18" s="59">
        <v>4207</v>
      </c>
      <c r="D18" s="59">
        <v>3429</v>
      </c>
      <c r="E18" s="59">
        <v>81.510000000000005</v>
      </c>
      <c r="F18" s="59">
        <v>4283</v>
      </c>
      <c r="G18" s="59">
        <v>3743</v>
      </c>
      <c r="H18" s="59">
        <v>87.39</v>
      </c>
      <c r="I18" s="59">
        <v>8490</v>
      </c>
      <c r="J18" s="59">
        <v>7172</v>
      </c>
      <c r="K18" s="59">
        <v>84.48</v>
      </c>
      <c r="L18" s="59">
        <v>11</v>
      </c>
      <c r="M18" s="50">
        <v>11</v>
      </c>
    </row>
    <row r="19" spans="1:13" ht="20.100000000000001" customHeight="1">
      <c r="A19" s="94" t="s">
        <v>86</v>
      </c>
      <c r="B19" s="39" t="s">
        <v>366</v>
      </c>
      <c r="C19" s="44">
        <v>17045</v>
      </c>
      <c r="D19" s="44">
        <v>13380</v>
      </c>
      <c r="E19" s="44">
        <v>78.5</v>
      </c>
      <c r="F19" s="44">
        <v>15919</v>
      </c>
      <c r="G19" s="44">
        <v>13309</v>
      </c>
      <c r="H19" s="44">
        <v>83.6</v>
      </c>
      <c r="I19" s="44">
        <v>32964</v>
      </c>
      <c r="J19" s="44">
        <v>26689</v>
      </c>
      <c r="K19" s="44">
        <v>80.959999999999994</v>
      </c>
      <c r="L19" s="44">
        <v>12</v>
      </c>
      <c r="M19" s="50">
        <v>12</v>
      </c>
    </row>
    <row r="20" spans="1:13" ht="20.100000000000001" customHeight="1">
      <c r="A20" s="94" t="s">
        <v>74</v>
      </c>
      <c r="B20" s="39" t="s">
        <v>75</v>
      </c>
      <c r="C20" s="44">
        <v>4462</v>
      </c>
      <c r="D20" s="44">
        <v>3343</v>
      </c>
      <c r="E20" s="44">
        <v>74.92</v>
      </c>
      <c r="F20" s="44">
        <v>4599</v>
      </c>
      <c r="G20" s="44">
        <v>3938</v>
      </c>
      <c r="H20" s="44">
        <v>85.63</v>
      </c>
      <c r="I20" s="44">
        <v>9061</v>
      </c>
      <c r="J20" s="44">
        <v>7281</v>
      </c>
      <c r="K20" s="44">
        <v>80.36</v>
      </c>
      <c r="L20" s="44">
        <v>13</v>
      </c>
      <c r="M20" s="50">
        <v>13</v>
      </c>
    </row>
    <row r="21" spans="1:13" ht="20.100000000000001" customHeight="1">
      <c r="A21" s="94" t="s">
        <v>49</v>
      </c>
      <c r="B21" s="39" t="s">
        <v>50</v>
      </c>
      <c r="C21" s="44">
        <v>2741</v>
      </c>
      <c r="D21" s="44">
        <v>2077</v>
      </c>
      <c r="E21" s="44">
        <v>75.78</v>
      </c>
      <c r="F21" s="44">
        <v>3032</v>
      </c>
      <c r="G21" s="44">
        <v>2546</v>
      </c>
      <c r="H21" s="44">
        <v>83.97</v>
      </c>
      <c r="I21" s="44">
        <v>5773</v>
      </c>
      <c r="J21" s="44">
        <v>4623</v>
      </c>
      <c r="K21" s="44">
        <v>80.08</v>
      </c>
      <c r="L21" s="44">
        <v>14</v>
      </c>
      <c r="M21" s="50">
        <v>14</v>
      </c>
    </row>
    <row r="22" spans="1:13" ht="20.100000000000001" customHeight="1">
      <c r="A22" s="94" t="s">
        <v>27</v>
      </c>
      <c r="B22" s="39" t="s">
        <v>191</v>
      </c>
      <c r="C22" s="44">
        <v>20192</v>
      </c>
      <c r="D22" s="44">
        <v>15266</v>
      </c>
      <c r="E22" s="44">
        <v>75.599999999999994</v>
      </c>
      <c r="F22" s="44">
        <v>20016</v>
      </c>
      <c r="G22" s="44">
        <v>16752</v>
      </c>
      <c r="H22" s="44">
        <v>83.69</v>
      </c>
      <c r="I22" s="44">
        <v>40208</v>
      </c>
      <c r="J22" s="44">
        <v>32018</v>
      </c>
      <c r="K22" s="44">
        <v>79.63</v>
      </c>
      <c r="L22" s="44">
        <v>15</v>
      </c>
      <c r="M22" s="50">
        <v>15</v>
      </c>
    </row>
    <row r="23" spans="1:13" ht="20.100000000000001" customHeight="1">
      <c r="A23" s="94" t="s">
        <v>38</v>
      </c>
      <c r="B23" s="39" t="s">
        <v>362</v>
      </c>
      <c r="C23" s="44">
        <v>10715</v>
      </c>
      <c r="D23" s="44">
        <v>8236</v>
      </c>
      <c r="E23" s="44">
        <v>76.86</v>
      </c>
      <c r="F23" s="44">
        <v>9211</v>
      </c>
      <c r="G23" s="44">
        <v>7629</v>
      </c>
      <c r="H23" s="44">
        <v>82.82</v>
      </c>
      <c r="I23" s="44">
        <v>19926</v>
      </c>
      <c r="J23" s="44">
        <v>15865</v>
      </c>
      <c r="K23" s="44">
        <v>79.62</v>
      </c>
      <c r="L23" s="44">
        <v>16</v>
      </c>
      <c r="M23" s="50">
        <v>16</v>
      </c>
    </row>
    <row r="24" spans="1:13" ht="20.100000000000001" customHeight="1">
      <c r="A24" s="94" t="s">
        <v>47</v>
      </c>
      <c r="B24" s="39" t="s">
        <v>48</v>
      </c>
      <c r="C24" s="44">
        <v>13324</v>
      </c>
      <c r="D24" s="44">
        <v>9838</v>
      </c>
      <c r="E24" s="44">
        <v>73.84</v>
      </c>
      <c r="F24" s="44">
        <v>13326</v>
      </c>
      <c r="G24" s="44">
        <v>11253</v>
      </c>
      <c r="H24" s="44">
        <v>84.44</v>
      </c>
      <c r="I24" s="44">
        <v>26650</v>
      </c>
      <c r="J24" s="44">
        <v>21091</v>
      </c>
      <c r="K24" s="44">
        <v>79.14</v>
      </c>
      <c r="L24" s="44">
        <v>17</v>
      </c>
      <c r="M24" s="50">
        <v>17</v>
      </c>
    </row>
    <row r="25" spans="1:13" ht="20.100000000000001" customHeight="1">
      <c r="A25" s="94" t="s">
        <v>51</v>
      </c>
      <c r="B25" s="39" t="s">
        <v>52</v>
      </c>
      <c r="C25" s="44">
        <v>9411</v>
      </c>
      <c r="D25" s="44">
        <v>7008</v>
      </c>
      <c r="E25" s="44">
        <v>74.47</v>
      </c>
      <c r="F25" s="44">
        <v>9722</v>
      </c>
      <c r="G25" s="44">
        <v>8088</v>
      </c>
      <c r="H25" s="44">
        <v>83.19</v>
      </c>
      <c r="I25" s="44">
        <v>19133</v>
      </c>
      <c r="J25" s="44">
        <v>15096</v>
      </c>
      <c r="K25" s="44">
        <v>78.900000000000006</v>
      </c>
      <c r="L25" s="44">
        <v>18</v>
      </c>
      <c r="M25" s="50">
        <v>18</v>
      </c>
    </row>
    <row r="26" spans="1:13" ht="20.100000000000001" customHeight="1">
      <c r="A26" s="94" t="s">
        <v>57</v>
      </c>
      <c r="B26" s="39" t="s">
        <v>58</v>
      </c>
      <c r="C26" s="44">
        <v>9840</v>
      </c>
      <c r="D26" s="44">
        <v>7223</v>
      </c>
      <c r="E26" s="44">
        <v>73.400000000000006</v>
      </c>
      <c r="F26" s="44">
        <v>10253</v>
      </c>
      <c r="G26" s="44">
        <v>8304</v>
      </c>
      <c r="H26" s="44">
        <v>80.989999999999995</v>
      </c>
      <c r="I26" s="44">
        <v>20093</v>
      </c>
      <c r="J26" s="44">
        <v>15527</v>
      </c>
      <c r="K26" s="44">
        <v>77.28</v>
      </c>
      <c r="L26" s="44">
        <v>19</v>
      </c>
      <c r="M26" s="50">
        <v>19</v>
      </c>
    </row>
    <row r="27" spans="1:13" ht="20.100000000000001" customHeight="1">
      <c r="A27" s="94" t="s">
        <v>55</v>
      </c>
      <c r="B27" s="39" t="s">
        <v>56</v>
      </c>
      <c r="C27" s="44">
        <v>5419</v>
      </c>
      <c r="D27" s="44">
        <v>3806</v>
      </c>
      <c r="E27" s="44">
        <v>70.23</v>
      </c>
      <c r="F27" s="44">
        <v>5538</v>
      </c>
      <c r="G27" s="44">
        <v>4302</v>
      </c>
      <c r="H27" s="44">
        <v>77.680000000000007</v>
      </c>
      <c r="I27" s="44">
        <v>10957</v>
      </c>
      <c r="J27" s="44">
        <v>8108</v>
      </c>
      <c r="K27" s="44">
        <v>74</v>
      </c>
      <c r="L27" s="44">
        <v>20</v>
      </c>
      <c r="M27" s="50">
        <v>20</v>
      </c>
    </row>
    <row r="28" spans="1:13" ht="20.100000000000001" customHeight="1">
      <c r="A28" s="94" t="s">
        <v>42</v>
      </c>
      <c r="B28" s="39" t="s">
        <v>363</v>
      </c>
      <c r="C28" s="44">
        <v>16936</v>
      </c>
      <c r="D28" s="44">
        <v>11568</v>
      </c>
      <c r="E28" s="44">
        <v>68.3</v>
      </c>
      <c r="F28" s="44">
        <v>16805</v>
      </c>
      <c r="G28" s="44">
        <v>13329</v>
      </c>
      <c r="H28" s="44">
        <v>79.319999999999993</v>
      </c>
      <c r="I28" s="44">
        <v>33741</v>
      </c>
      <c r="J28" s="44">
        <v>24897</v>
      </c>
      <c r="K28" s="44">
        <v>73.790000000000006</v>
      </c>
      <c r="L28" s="44">
        <v>21</v>
      </c>
      <c r="M28" s="50">
        <v>21</v>
      </c>
    </row>
    <row r="29" spans="1:13" ht="20.100000000000001" customHeight="1">
      <c r="A29" s="94" t="s">
        <v>79</v>
      </c>
      <c r="B29" s="39" t="s">
        <v>365</v>
      </c>
      <c r="C29" s="44">
        <v>18235</v>
      </c>
      <c r="D29" s="44">
        <v>12920</v>
      </c>
      <c r="E29" s="44">
        <v>70.849999999999994</v>
      </c>
      <c r="F29" s="44">
        <v>16232</v>
      </c>
      <c r="G29" s="44">
        <v>12466</v>
      </c>
      <c r="H29" s="44">
        <v>76.8</v>
      </c>
      <c r="I29" s="44">
        <v>34467</v>
      </c>
      <c r="J29" s="44">
        <v>25386</v>
      </c>
      <c r="K29" s="44">
        <v>73.650000000000006</v>
      </c>
      <c r="L29" s="44">
        <v>22</v>
      </c>
      <c r="M29" s="50">
        <v>22</v>
      </c>
    </row>
    <row r="30" spans="1:13" ht="20.100000000000001" customHeight="1">
      <c r="A30" s="94" t="s">
        <v>80</v>
      </c>
      <c r="B30" s="39" t="s">
        <v>81</v>
      </c>
      <c r="C30" s="44">
        <v>9224</v>
      </c>
      <c r="D30" s="44">
        <v>6499</v>
      </c>
      <c r="E30" s="44">
        <v>70.459999999999994</v>
      </c>
      <c r="F30" s="44">
        <v>8677</v>
      </c>
      <c r="G30" s="44">
        <v>6514</v>
      </c>
      <c r="H30" s="44">
        <v>75.069999999999993</v>
      </c>
      <c r="I30" s="44">
        <v>17901</v>
      </c>
      <c r="J30" s="44">
        <v>13013</v>
      </c>
      <c r="K30" s="44">
        <v>72.69</v>
      </c>
      <c r="L30" s="44">
        <v>23</v>
      </c>
      <c r="M30" s="50">
        <v>23</v>
      </c>
    </row>
    <row r="31" spans="1:13" ht="20.100000000000001" customHeight="1">
      <c r="A31" s="94" t="s">
        <v>84</v>
      </c>
      <c r="B31" s="39" t="s">
        <v>85</v>
      </c>
      <c r="C31" s="44">
        <v>10589</v>
      </c>
      <c r="D31" s="44">
        <v>7232</v>
      </c>
      <c r="E31" s="44">
        <v>68.3</v>
      </c>
      <c r="F31" s="44">
        <v>10432</v>
      </c>
      <c r="G31" s="44">
        <v>7705</v>
      </c>
      <c r="H31" s="44">
        <v>73.86</v>
      </c>
      <c r="I31" s="44">
        <v>21021</v>
      </c>
      <c r="J31" s="44">
        <v>14937</v>
      </c>
      <c r="K31" s="44">
        <v>71.06</v>
      </c>
      <c r="L31" s="44">
        <v>24</v>
      </c>
      <c r="M31" s="50">
        <v>24</v>
      </c>
    </row>
    <row r="32" spans="1:13" ht="20.100000000000001" customHeight="1">
      <c r="A32" s="94" t="s">
        <v>72</v>
      </c>
      <c r="B32" s="39" t="s">
        <v>73</v>
      </c>
      <c r="C32" s="44">
        <v>16274</v>
      </c>
      <c r="D32" s="44">
        <v>10751</v>
      </c>
      <c r="E32" s="44">
        <v>66.06</v>
      </c>
      <c r="F32" s="44">
        <v>13708</v>
      </c>
      <c r="G32" s="44">
        <v>10226</v>
      </c>
      <c r="H32" s="44">
        <v>74.599999999999994</v>
      </c>
      <c r="I32" s="44">
        <v>29982</v>
      </c>
      <c r="J32" s="44">
        <v>20977</v>
      </c>
      <c r="K32" s="46">
        <v>69.97</v>
      </c>
      <c r="L32" s="44">
        <v>25</v>
      </c>
      <c r="M32" s="50">
        <v>25</v>
      </c>
    </row>
    <row r="33" spans="1:13" ht="20.100000000000001" customHeight="1">
      <c r="A33" s="94" t="s">
        <v>65</v>
      </c>
      <c r="B33" s="39" t="s">
        <v>66</v>
      </c>
      <c r="C33" s="44">
        <v>11971</v>
      </c>
      <c r="D33" s="44">
        <v>7152</v>
      </c>
      <c r="E33" s="44">
        <v>59.74</v>
      </c>
      <c r="F33" s="44">
        <v>12015</v>
      </c>
      <c r="G33" s="44">
        <v>9225</v>
      </c>
      <c r="H33" s="44">
        <v>76.78</v>
      </c>
      <c r="I33" s="44">
        <v>23986</v>
      </c>
      <c r="J33" s="44">
        <v>16377</v>
      </c>
      <c r="K33" s="44">
        <v>68.28</v>
      </c>
      <c r="L33" s="44">
        <v>26</v>
      </c>
      <c r="M33" s="50">
        <v>26</v>
      </c>
    </row>
    <row r="34" spans="1:13" ht="20.100000000000001" customHeight="1">
      <c r="A34" s="94" t="s">
        <v>70</v>
      </c>
      <c r="B34" s="39" t="s">
        <v>71</v>
      </c>
      <c r="C34" s="44">
        <v>12908</v>
      </c>
      <c r="D34" s="44">
        <v>8114</v>
      </c>
      <c r="E34" s="44">
        <v>62.86</v>
      </c>
      <c r="F34" s="44">
        <v>12801</v>
      </c>
      <c r="G34" s="44">
        <v>9324</v>
      </c>
      <c r="H34" s="44">
        <v>72.84</v>
      </c>
      <c r="I34" s="44">
        <v>25709</v>
      </c>
      <c r="J34" s="44">
        <v>17438</v>
      </c>
      <c r="K34" s="44">
        <v>67.83</v>
      </c>
      <c r="L34" s="44">
        <v>27</v>
      </c>
      <c r="M34" s="50">
        <v>27</v>
      </c>
    </row>
    <row r="35" spans="1:13" ht="20.100000000000001" customHeight="1">
      <c r="A35" s="94" t="s">
        <v>28</v>
      </c>
      <c r="B35" s="39" t="s">
        <v>192</v>
      </c>
      <c r="C35" s="44">
        <v>25234</v>
      </c>
      <c r="D35" s="44">
        <v>15488</v>
      </c>
      <c r="E35" s="44">
        <v>61.38</v>
      </c>
      <c r="F35" s="44">
        <v>26127</v>
      </c>
      <c r="G35" s="44">
        <v>19053</v>
      </c>
      <c r="H35" s="44">
        <v>72.92</v>
      </c>
      <c r="I35" s="44">
        <v>51361</v>
      </c>
      <c r="J35" s="44">
        <v>34541</v>
      </c>
      <c r="K35" s="44">
        <v>67.25</v>
      </c>
      <c r="L35" s="44">
        <v>28</v>
      </c>
      <c r="M35" s="50">
        <v>28</v>
      </c>
    </row>
    <row r="36" spans="1:13" ht="20.100000000000001" customHeight="1">
      <c r="A36" s="94" t="s">
        <v>82</v>
      </c>
      <c r="B36" s="39" t="s">
        <v>83</v>
      </c>
      <c r="C36" s="44">
        <v>11694</v>
      </c>
      <c r="D36" s="44">
        <v>7324</v>
      </c>
      <c r="E36" s="44">
        <v>62.63</v>
      </c>
      <c r="F36" s="44">
        <v>10722</v>
      </c>
      <c r="G36" s="44">
        <v>7577</v>
      </c>
      <c r="H36" s="44">
        <v>70.67</v>
      </c>
      <c r="I36" s="44">
        <v>22416</v>
      </c>
      <c r="J36" s="44">
        <v>14901</v>
      </c>
      <c r="K36" s="44">
        <v>66.47</v>
      </c>
      <c r="L36" s="44">
        <v>29</v>
      </c>
      <c r="M36" s="50">
        <v>29</v>
      </c>
    </row>
    <row r="37" spans="1:13" ht="20.100000000000001" customHeight="1">
      <c r="A37" s="94" t="s">
        <v>67</v>
      </c>
      <c r="B37" s="39" t="s">
        <v>364</v>
      </c>
      <c r="C37" s="44">
        <v>19216</v>
      </c>
      <c r="D37" s="44">
        <v>11028</v>
      </c>
      <c r="E37" s="44">
        <v>57.39</v>
      </c>
      <c r="F37" s="44">
        <v>17046</v>
      </c>
      <c r="G37" s="44">
        <v>12252</v>
      </c>
      <c r="H37" s="44">
        <v>71.88</v>
      </c>
      <c r="I37" s="44">
        <v>36262</v>
      </c>
      <c r="J37" s="44">
        <v>23280</v>
      </c>
      <c r="K37" s="44">
        <v>64.2</v>
      </c>
      <c r="L37" s="44">
        <v>30</v>
      </c>
      <c r="M37" s="50">
        <v>30</v>
      </c>
    </row>
    <row r="38" spans="1:13" ht="20.100000000000001" customHeight="1">
      <c r="A38" s="94" t="s">
        <v>68</v>
      </c>
      <c r="B38" s="39" t="s">
        <v>69</v>
      </c>
      <c r="C38" s="44">
        <v>14937</v>
      </c>
      <c r="D38" s="44">
        <v>8248</v>
      </c>
      <c r="E38" s="44">
        <v>55.22</v>
      </c>
      <c r="F38" s="44">
        <v>14361</v>
      </c>
      <c r="G38" s="44">
        <v>10175</v>
      </c>
      <c r="H38" s="44">
        <v>70.849999999999994</v>
      </c>
      <c r="I38" s="44">
        <v>29298</v>
      </c>
      <c r="J38" s="44">
        <v>18423</v>
      </c>
      <c r="K38" s="44">
        <v>62.88</v>
      </c>
      <c r="L38" s="44">
        <v>31</v>
      </c>
      <c r="M38" s="50">
        <v>31</v>
      </c>
    </row>
    <row r="39" spans="1:13" ht="20.100000000000001" customHeight="1">
      <c r="A39" s="94" t="s">
        <v>63</v>
      </c>
      <c r="B39" s="39" t="s">
        <v>64</v>
      </c>
      <c r="C39" s="44">
        <v>5876</v>
      </c>
      <c r="D39" s="44">
        <v>3049</v>
      </c>
      <c r="E39" s="44">
        <v>51.89</v>
      </c>
      <c r="F39" s="44">
        <v>6168</v>
      </c>
      <c r="G39" s="44">
        <v>4134</v>
      </c>
      <c r="H39" s="44">
        <v>67.02</v>
      </c>
      <c r="I39" s="44">
        <v>12044</v>
      </c>
      <c r="J39" s="44">
        <v>7183</v>
      </c>
      <c r="K39" s="44">
        <v>59.64</v>
      </c>
      <c r="L39" s="44">
        <v>32</v>
      </c>
      <c r="M39" s="50">
        <v>32</v>
      </c>
    </row>
    <row r="40" spans="1:13" ht="20.100000000000001" customHeight="1">
      <c r="A40" s="94" t="s">
        <v>77</v>
      </c>
      <c r="B40" s="39" t="s">
        <v>78</v>
      </c>
      <c r="C40" s="44">
        <v>6258</v>
      </c>
      <c r="D40" s="44">
        <v>3380</v>
      </c>
      <c r="E40" s="44">
        <v>54.01</v>
      </c>
      <c r="F40" s="44">
        <v>5331</v>
      </c>
      <c r="G40" s="44">
        <v>3218</v>
      </c>
      <c r="H40" s="44">
        <v>60.36</v>
      </c>
      <c r="I40" s="44">
        <v>11589</v>
      </c>
      <c r="J40" s="44">
        <v>6598</v>
      </c>
      <c r="K40" s="44">
        <v>56.93</v>
      </c>
      <c r="L40" s="44">
        <v>33</v>
      </c>
      <c r="M40" s="50">
        <v>33</v>
      </c>
    </row>
    <row r="41" spans="1:13" ht="20.100000000000001" customHeight="1">
      <c r="A41" s="94" t="s">
        <v>61</v>
      </c>
      <c r="B41" s="39" t="s">
        <v>62</v>
      </c>
      <c r="C41" s="44">
        <v>8674</v>
      </c>
      <c r="D41" s="44">
        <v>3739</v>
      </c>
      <c r="E41" s="44">
        <v>43.11</v>
      </c>
      <c r="F41" s="44">
        <v>9669</v>
      </c>
      <c r="G41" s="44">
        <v>6053</v>
      </c>
      <c r="H41" s="44">
        <v>62.6</v>
      </c>
      <c r="I41" s="44">
        <v>18343</v>
      </c>
      <c r="J41" s="44">
        <v>9792</v>
      </c>
      <c r="K41" s="44">
        <v>53.38</v>
      </c>
      <c r="L41" s="44">
        <v>34</v>
      </c>
      <c r="M41" s="50">
        <v>34</v>
      </c>
    </row>
    <row r="42" spans="1:13" ht="20.100000000000001" customHeight="1">
      <c r="A42" s="141" t="s">
        <v>8</v>
      </c>
      <c r="B42" s="142"/>
      <c r="C42" s="47">
        <f>SUM(C8:C41)</f>
        <v>358661</v>
      </c>
      <c r="D42" s="47">
        <f>SUM(D8:D41)</f>
        <v>253080</v>
      </c>
      <c r="E42" s="48">
        <f>D42/C42*100</f>
        <v>70.562453124259392</v>
      </c>
      <c r="F42" s="47">
        <f>SUM(F8:F41)</f>
        <v>347631</v>
      </c>
      <c r="G42" s="47">
        <f>SUM(G8:G41)</f>
        <v>276158</v>
      </c>
      <c r="H42" s="48">
        <f>G42/F42*100</f>
        <v>79.439980899286894</v>
      </c>
      <c r="I42" s="47">
        <f>SUM(I8:I41)</f>
        <v>706292</v>
      </c>
      <c r="J42" s="47">
        <f>SUM(J8:J41)</f>
        <v>529238</v>
      </c>
      <c r="K42" s="48">
        <f>J42/I42*100</f>
        <v>74.931897855277981</v>
      </c>
      <c r="L42" s="7"/>
      <c r="M42" s="50"/>
    </row>
  </sheetData>
  <mergeCells count="11">
    <mergeCell ref="A42:B42"/>
    <mergeCell ref="K7:L7"/>
    <mergeCell ref="A2:M2"/>
    <mergeCell ref="A3:M3"/>
    <mergeCell ref="A4:M4"/>
    <mergeCell ref="A5:M5"/>
    <mergeCell ref="C6:E6"/>
    <mergeCell ref="F6:H6"/>
    <mergeCell ref="I6:M6"/>
    <mergeCell ref="B6:B7"/>
    <mergeCell ref="A6:A7"/>
  </mergeCells>
  <pageMargins left="0.7" right="0.2" top="0.25" bottom="0.2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L10"/>
  <sheetViews>
    <sheetView workbookViewId="0">
      <selection activeCell="C18" sqref="C18"/>
    </sheetView>
  </sheetViews>
  <sheetFormatPr defaultRowHeight="15"/>
  <cols>
    <col min="1" max="1" width="12.7109375" bestFit="1" customWidth="1"/>
    <col min="2" max="2" width="20.85546875" bestFit="1" customWidth="1"/>
    <col min="3" max="3" width="11.5703125" bestFit="1" customWidth="1"/>
    <col min="4" max="4" width="8" customWidth="1"/>
    <col min="5" max="5" width="9.28515625" customWidth="1"/>
    <col min="6" max="6" width="11.5703125" customWidth="1"/>
    <col min="7" max="7" width="8.5703125" customWidth="1"/>
    <col min="8" max="8" width="8.85546875" customWidth="1"/>
    <col min="9" max="9" width="11.5703125" bestFit="1" customWidth="1"/>
    <col min="10" max="10" width="8.140625" customWidth="1"/>
    <col min="11" max="11" width="9" customWidth="1"/>
    <col min="12" max="12" width="11.5703125" bestFit="1" customWidth="1"/>
  </cols>
  <sheetData>
    <row r="2" spans="1:12">
      <c r="A2" s="135" t="s">
        <v>108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>
      <c r="A3" s="135" t="s">
        <v>196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>
      <c r="A4" s="135" t="s">
        <v>342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2">
      <c r="A5" s="135" t="s">
        <v>198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2" ht="15.75">
      <c r="A6" s="138" t="s">
        <v>89</v>
      </c>
      <c r="B6" s="138" t="s">
        <v>23</v>
      </c>
      <c r="C6" s="133" t="s">
        <v>6</v>
      </c>
      <c r="D6" s="133"/>
      <c r="E6" s="133"/>
      <c r="F6" s="133" t="s">
        <v>7</v>
      </c>
      <c r="G6" s="133"/>
      <c r="H6" s="133"/>
      <c r="I6" s="133" t="s">
        <v>8</v>
      </c>
      <c r="J6" s="133"/>
      <c r="K6" s="133"/>
      <c r="L6" s="133"/>
    </row>
    <row r="7" spans="1:12" ht="15.75">
      <c r="A7" s="139"/>
      <c r="B7" s="139"/>
      <c r="C7" s="35" t="s">
        <v>13</v>
      </c>
      <c r="D7" s="35" t="s">
        <v>25</v>
      </c>
      <c r="E7" s="39" t="s">
        <v>110</v>
      </c>
      <c r="F7" s="35" t="s">
        <v>13</v>
      </c>
      <c r="G7" s="35" t="s">
        <v>25</v>
      </c>
      <c r="H7" s="39" t="s">
        <v>110</v>
      </c>
      <c r="I7" s="35" t="s">
        <v>13</v>
      </c>
      <c r="J7" s="35" t="s">
        <v>25</v>
      </c>
      <c r="K7" s="35" t="s">
        <v>110</v>
      </c>
      <c r="L7" s="35" t="s">
        <v>111</v>
      </c>
    </row>
    <row r="8" spans="1:12" ht="24.95" customHeight="1">
      <c r="A8" s="26" t="s">
        <v>27</v>
      </c>
      <c r="B8" s="26" t="s">
        <v>191</v>
      </c>
      <c r="C8" s="44">
        <v>132</v>
      </c>
      <c r="D8" s="44">
        <v>42</v>
      </c>
      <c r="E8" s="44">
        <v>31.82</v>
      </c>
      <c r="F8" s="44">
        <v>433</v>
      </c>
      <c r="G8" s="44">
        <v>252</v>
      </c>
      <c r="H8" s="44">
        <v>58.2</v>
      </c>
      <c r="I8" s="44">
        <v>565</v>
      </c>
      <c r="J8" s="44">
        <v>294</v>
      </c>
      <c r="K8" s="44">
        <v>52.04</v>
      </c>
      <c r="L8" s="50">
        <v>1</v>
      </c>
    </row>
    <row r="9" spans="1:12" ht="24.95" customHeight="1">
      <c r="A9" s="26" t="s">
        <v>28</v>
      </c>
      <c r="B9" s="26" t="s">
        <v>192</v>
      </c>
      <c r="C9" s="44">
        <v>253</v>
      </c>
      <c r="D9" s="44">
        <v>60</v>
      </c>
      <c r="E9" s="44">
        <v>23.72</v>
      </c>
      <c r="F9" s="44">
        <v>436</v>
      </c>
      <c r="G9" s="44">
        <v>151</v>
      </c>
      <c r="H9" s="44">
        <v>34.630000000000003</v>
      </c>
      <c r="I9" s="44">
        <v>689</v>
      </c>
      <c r="J9" s="44">
        <v>211</v>
      </c>
      <c r="K9" s="44">
        <v>30.62</v>
      </c>
      <c r="L9" s="50">
        <v>2</v>
      </c>
    </row>
    <row r="10" spans="1:12" s="22" customFormat="1" ht="24.95" customHeight="1">
      <c r="A10" s="117" t="s">
        <v>156</v>
      </c>
      <c r="B10" s="117"/>
      <c r="C10" s="99">
        <f>SUM(C8:C9)</f>
        <v>385</v>
      </c>
      <c r="D10" s="99">
        <f>SUM(D8:D9)</f>
        <v>102</v>
      </c>
      <c r="E10" s="100">
        <f>D10/C10*100</f>
        <v>26.493506493506491</v>
      </c>
      <c r="F10" s="99">
        <f>SUM(F8:F9)</f>
        <v>869</v>
      </c>
      <c r="G10" s="99">
        <f>SUM(G8:G9)</f>
        <v>403</v>
      </c>
      <c r="H10" s="100">
        <f>G10/F10*100</f>
        <v>46.375143843498272</v>
      </c>
      <c r="I10" s="99">
        <f>SUM(I8:I9)</f>
        <v>1254</v>
      </c>
      <c r="J10" s="99">
        <f>SUM(J8:J9)</f>
        <v>505</v>
      </c>
      <c r="K10" s="100">
        <f>J10/I10*100</f>
        <v>40.271132376395535</v>
      </c>
      <c r="L10" s="55"/>
    </row>
  </sheetData>
  <mergeCells count="10">
    <mergeCell ref="A10:B10"/>
    <mergeCell ref="A2:L2"/>
    <mergeCell ref="A3:L3"/>
    <mergeCell ref="A4:L4"/>
    <mergeCell ref="A5:L5"/>
    <mergeCell ref="A6:A7"/>
    <mergeCell ref="B6:B7"/>
    <mergeCell ref="C6:E6"/>
    <mergeCell ref="F6:H6"/>
    <mergeCell ref="I6:L6"/>
  </mergeCells>
  <pageMargins left="0.47" right="0.2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41"/>
  <sheetViews>
    <sheetView topLeftCell="A25" workbookViewId="0">
      <selection activeCell="M48" sqref="M48"/>
    </sheetView>
  </sheetViews>
  <sheetFormatPr defaultRowHeight="15"/>
  <cols>
    <col min="1" max="1" width="9.42578125" customWidth="1"/>
    <col min="2" max="2" width="20.85546875" bestFit="1" customWidth="1"/>
    <col min="3" max="3" width="11.5703125" bestFit="1" customWidth="1"/>
    <col min="4" max="4" width="7.7109375" customWidth="1"/>
    <col min="5" max="5" width="7.7109375" bestFit="1" customWidth="1"/>
    <col min="6" max="6" width="11.85546875" customWidth="1"/>
    <col min="7" max="7" width="9.140625" customWidth="1"/>
    <col min="8" max="8" width="7.7109375" bestFit="1" customWidth="1"/>
    <col min="9" max="9" width="11.7109375" customWidth="1"/>
    <col min="10" max="10" width="8.28515625" customWidth="1"/>
    <col min="11" max="11" width="7.7109375" bestFit="1" customWidth="1"/>
    <col min="12" max="12" width="11.5703125" bestFit="1" customWidth="1"/>
  </cols>
  <sheetData>
    <row r="1" spans="1:12" ht="15.75" customHeight="1">
      <c r="A1" s="135" t="s">
        <v>108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15.75" customHeight="1">
      <c r="A2" s="135" t="s">
        <v>202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ht="15.75" customHeight="1">
      <c r="A3" s="135" t="s">
        <v>342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15.75" customHeight="1">
      <c r="A4" s="143" t="s">
        <v>263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</row>
    <row r="5" spans="1:12" ht="15.75" customHeight="1">
      <c r="A5" s="144" t="s">
        <v>89</v>
      </c>
      <c r="B5" s="146" t="s">
        <v>23</v>
      </c>
      <c r="C5" s="133" t="s">
        <v>6</v>
      </c>
      <c r="D5" s="133"/>
      <c r="E5" s="133"/>
      <c r="F5" s="133" t="s">
        <v>7</v>
      </c>
      <c r="G5" s="133"/>
      <c r="H5" s="133"/>
      <c r="I5" s="133" t="s">
        <v>8</v>
      </c>
      <c r="J5" s="133"/>
      <c r="K5" s="133"/>
      <c r="L5" s="133"/>
    </row>
    <row r="6" spans="1:12" ht="15.75">
      <c r="A6" s="145"/>
      <c r="B6" s="147"/>
      <c r="C6" s="19" t="s">
        <v>13</v>
      </c>
      <c r="D6" s="19" t="s">
        <v>25</v>
      </c>
      <c r="E6" s="20" t="s">
        <v>110</v>
      </c>
      <c r="F6" s="19" t="s">
        <v>13</v>
      </c>
      <c r="G6" s="19" t="s">
        <v>25</v>
      </c>
      <c r="H6" s="20" t="s">
        <v>110</v>
      </c>
      <c r="I6" s="19" t="s">
        <v>13</v>
      </c>
      <c r="J6" s="19" t="s">
        <v>25</v>
      </c>
      <c r="K6" s="19" t="s">
        <v>110</v>
      </c>
      <c r="L6" s="19" t="s">
        <v>111</v>
      </c>
    </row>
    <row r="7" spans="1:12" ht="20.100000000000001" customHeight="1">
      <c r="A7" s="94" t="s">
        <v>43</v>
      </c>
      <c r="B7" s="39" t="s">
        <v>44</v>
      </c>
      <c r="C7" s="44">
        <v>464</v>
      </c>
      <c r="D7" s="44">
        <v>459</v>
      </c>
      <c r="E7" s="44">
        <v>98.92</v>
      </c>
      <c r="F7" s="44">
        <v>506</v>
      </c>
      <c r="G7" s="44">
        <v>503</v>
      </c>
      <c r="H7" s="44">
        <v>99.41</v>
      </c>
      <c r="I7" s="44">
        <v>970</v>
      </c>
      <c r="J7" s="44">
        <v>962</v>
      </c>
      <c r="K7" s="44">
        <v>99.18</v>
      </c>
      <c r="L7" s="50">
        <v>1</v>
      </c>
    </row>
    <row r="8" spans="1:12" ht="20.100000000000001" customHeight="1">
      <c r="A8" s="94" t="s">
        <v>36</v>
      </c>
      <c r="B8" s="39" t="s">
        <v>37</v>
      </c>
      <c r="C8" s="44">
        <v>240</v>
      </c>
      <c r="D8" s="44">
        <v>238</v>
      </c>
      <c r="E8" s="44">
        <v>99.17</v>
      </c>
      <c r="F8" s="44">
        <v>418</v>
      </c>
      <c r="G8" s="44">
        <v>414</v>
      </c>
      <c r="H8" s="44">
        <v>99.04</v>
      </c>
      <c r="I8" s="44">
        <v>658</v>
      </c>
      <c r="J8" s="44">
        <v>652</v>
      </c>
      <c r="K8" s="44">
        <v>99.09</v>
      </c>
      <c r="L8" s="50">
        <v>2</v>
      </c>
    </row>
    <row r="9" spans="1:12" ht="20.100000000000001" customHeight="1">
      <c r="A9" s="94" t="s">
        <v>31</v>
      </c>
      <c r="B9" s="39" t="s">
        <v>189</v>
      </c>
      <c r="C9" s="44">
        <v>67</v>
      </c>
      <c r="D9" s="44">
        <v>65</v>
      </c>
      <c r="E9" s="44">
        <v>97.01</v>
      </c>
      <c r="F9" s="44">
        <v>111</v>
      </c>
      <c r="G9" s="44">
        <v>110</v>
      </c>
      <c r="H9" s="44">
        <v>99.1</v>
      </c>
      <c r="I9" s="44">
        <v>178</v>
      </c>
      <c r="J9" s="44">
        <v>175</v>
      </c>
      <c r="K9" s="44">
        <v>98.31</v>
      </c>
      <c r="L9" s="50">
        <v>3</v>
      </c>
    </row>
    <row r="10" spans="1:12" ht="20.100000000000001" customHeight="1">
      <c r="A10" s="94" t="s">
        <v>32</v>
      </c>
      <c r="B10" s="39" t="s">
        <v>33</v>
      </c>
      <c r="C10" s="44">
        <v>201</v>
      </c>
      <c r="D10" s="44">
        <v>198</v>
      </c>
      <c r="E10" s="44">
        <v>98.51</v>
      </c>
      <c r="F10" s="44">
        <v>383</v>
      </c>
      <c r="G10" s="44">
        <v>373</v>
      </c>
      <c r="H10" s="44">
        <v>97.39</v>
      </c>
      <c r="I10" s="44">
        <v>584</v>
      </c>
      <c r="J10" s="44">
        <v>571</v>
      </c>
      <c r="K10" s="44">
        <v>97.77</v>
      </c>
      <c r="L10" s="50">
        <v>4</v>
      </c>
    </row>
    <row r="11" spans="1:12" ht="20.100000000000001" customHeight="1">
      <c r="A11" s="94" t="s">
        <v>34</v>
      </c>
      <c r="B11" s="39" t="s">
        <v>35</v>
      </c>
      <c r="C11" s="44">
        <v>294</v>
      </c>
      <c r="D11" s="44">
        <v>287</v>
      </c>
      <c r="E11" s="44">
        <v>97.62</v>
      </c>
      <c r="F11" s="44">
        <v>323</v>
      </c>
      <c r="G11" s="44">
        <v>315</v>
      </c>
      <c r="H11" s="44">
        <v>97.52</v>
      </c>
      <c r="I11" s="44">
        <v>617</v>
      </c>
      <c r="J11" s="44">
        <v>602</v>
      </c>
      <c r="K11" s="44">
        <v>97.57</v>
      </c>
      <c r="L11" s="50">
        <v>5</v>
      </c>
    </row>
    <row r="12" spans="1:12" ht="20.100000000000001" customHeight="1">
      <c r="A12" s="94" t="s">
        <v>86</v>
      </c>
      <c r="B12" s="39" t="s">
        <v>366</v>
      </c>
      <c r="C12" s="44">
        <v>734</v>
      </c>
      <c r="D12" s="44">
        <v>713</v>
      </c>
      <c r="E12" s="44">
        <v>97.14</v>
      </c>
      <c r="F12" s="44">
        <v>779</v>
      </c>
      <c r="G12" s="44">
        <v>760</v>
      </c>
      <c r="H12" s="44">
        <v>97.56</v>
      </c>
      <c r="I12" s="44">
        <v>1513</v>
      </c>
      <c r="J12" s="44">
        <v>1473</v>
      </c>
      <c r="K12" s="44">
        <v>97.36</v>
      </c>
      <c r="L12" s="50">
        <v>6</v>
      </c>
    </row>
    <row r="13" spans="1:12" ht="20.100000000000001" customHeight="1">
      <c r="A13" s="94" t="s">
        <v>76</v>
      </c>
      <c r="B13" s="39" t="s">
        <v>190</v>
      </c>
      <c r="C13" s="44">
        <v>40</v>
      </c>
      <c r="D13" s="44">
        <v>38</v>
      </c>
      <c r="E13" s="44">
        <v>95</v>
      </c>
      <c r="F13" s="44">
        <v>101</v>
      </c>
      <c r="G13" s="44">
        <v>99</v>
      </c>
      <c r="H13" s="44">
        <v>98.02</v>
      </c>
      <c r="I13" s="44">
        <v>141</v>
      </c>
      <c r="J13" s="44">
        <v>137</v>
      </c>
      <c r="K13" s="44">
        <v>97.16</v>
      </c>
      <c r="L13" s="50">
        <v>7</v>
      </c>
    </row>
    <row r="14" spans="1:12" ht="20.100000000000001" customHeight="1">
      <c r="A14" s="94" t="s">
        <v>80</v>
      </c>
      <c r="B14" s="39" t="s">
        <v>81</v>
      </c>
      <c r="C14" s="44">
        <v>405</v>
      </c>
      <c r="D14" s="44">
        <v>394</v>
      </c>
      <c r="E14" s="44">
        <v>97.28</v>
      </c>
      <c r="F14" s="44">
        <v>533</v>
      </c>
      <c r="G14" s="44">
        <v>517</v>
      </c>
      <c r="H14" s="44">
        <v>97</v>
      </c>
      <c r="I14" s="44">
        <v>938</v>
      </c>
      <c r="J14" s="44">
        <v>911</v>
      </c>
      <c r="K14" s="44">
        <v>97.12</v>
      </c>
      <c r="L14" s="50">
        <v>8</v>
      </c>
    </row>
    <row r="15" spans="1:12" ht="20.100000000000001" customHeight="1">
      <c r="A15" s="94" t="s">
        <v>68</v>
      </c>
      <c r="B15" s="39" t="s">
        <v>69</v>
      </c>
      <c r="C15" s="44">
        <v>289</v>
      </c>
      <c r="D15" s="44">
        <v>277</v>
      </c>
      <c r="E15" s="44">
        <v>95.85</v>
      </c>
      <c r="F15" s="44">
        <v>321</v>
      </c>
      <c r="G15" s="44">
        <v>315</v>
      </c>
      <c r="H15" s="44">
        <v>98.13</v>
      </c>
      <c r="I15" s="44">
        <v>610</v>
      </c>
      <c r="J15" s="44">
        <v>592</v>
      </c>
      <c r="K15" s="44">
        <v>97.05</v>
      </c>
      <c r="L15" s="50">
        <v>9</v>
      </c>
    </row>
    <row r="16" spans="1:12" ht="20.100000000000001" customHeight="1">
      <c r="A16" s="94" t="s">
        <v>53</v>
      </c>
      <c r="B16" s="39" t="s">
        <v>54</v>
      </c>
      <c r="C16" s="44">
        <v>324</v>
      </c>
      <c r="D16" s="44">
        <v>316</v>
      </c>
      <c r="E16" s="44">
        <v>97.53</v>
      </c>
      <c r="F16" s="44">
        <v>521</v>
      </c>
      <c r="G16" s="44">
        <v>504</v>
      </c>
      <c r="H16" s="44">
        <v>96.74</v>
      </c>
      <c r="I16" s="44">
        <v>845</v>
      </c>
      <c r="J16" s="44">
        <v>820</v>
      </c>
      <c r="K16" s="44">
        <v>97.04</v>
      </c>
      <c r="L16" s="50">
        <v>10</v>
      </c>
    </row>
    <row r="17" spans="1:12" ht="20.100000000000001" customHeight="1">
      <c r="A17" s="94" t="s">
        <v>47</v>
      </c>
      <c r="B17" s="39" t="s">
        <v>48</v>
      </c>
      <c r="C17" s="44">
        <v>149</v>
      </c>
      <c r="D17" s="44">
        <v>144</v>
      </c>
      <c r="E17" s="44">
        <v>96.64</v>
      </c>
      <c r="F17" s="44">
        <v>209</v>
      </c>
      <c r="G17" s="44">
        <v>198</v>
      </c>
      <c r="H17" s="44">
        <v>94.74</v>
      </c>
      <c r="I17" s="44">
        <v>358</v>
      </c>
      <c r="J17" s="44">
        <v>342</v>
      </c>
      <c r="K17" s="44">
        <v>95.53</v>
      </c>
      <c r="L17" s="50">
        <v>11</v>
      </c>
    </row>
    <row r="18" spans="1:12" ht="20.100000000000001" customHeight="1">
      <c r="A18" s="94" t="s">
        <v>51</v>
      </c>
      <c r="B18" s="39" t="s">
        <v>52</v>
      </c>
      <c r="C18" s="44">
        <v>223</v>
      </c>
      <c r="D18" s="44">
        <v>209</v>
      </c>
      <c r="E18" s="44">
        <v>93.72</v>
      </c>
      <c r="F18" s="44">
        <v>431</v>
      </c>
      <c r="G18" s="44">
        <v>415</v>
      </c>
      <c r="H18" s="44">
        <v>96.29</v>
      </c>
      <c r="I18" s="44">
        <v>654</v>
      </c>
      <c r="J18" s="44">
        <v>624</v>
      </c>
      <c r="K18" s="44">
        <v>95.41</v>
      </c>
      <c r="L18" s="50">
        <v>12</v>
      </c>
    </row>
    <row r="19" spans="1:12" ht="20.100000000000001" customHeight="1">
      <c r="A19" s="94" t="s">
        <v>40</v>
      </c>
      <c r="B19" s="39" t="s">
        <v>41</v>
      </c>
      <c r="C19" s="44">
        <v>221</v>
      </c>
      <c r="D19" s="44">
        <v>207</v>
      </c>
      <c r="E19" s="44">
        <v>93.67</v>
      </c>
      <c r="F19" s="44">
        <v>286</v>
      </c>
      <c r="G19" s="44">
        <v>276</v>
      </c>
      <c r="H19" s="44">
        <v>96.5</v>
      </c>
      <c r="I19" s="44">
        <v>507</v>
      </c>
      <c r="J19" s="44">
        <v>483</v>
      </c>
      <c r="K19" s="44">
        <v>95.27</v>
      </c>
      <c r="L19" s="50">
        <v>13</v>
      </c>
    </row>
    <row r="20" spans="1:12" ht="20.100000000000001" customHeight="1">
      <c r="A20" s="94" t="s">
        <v>27</v>
      </c>
      <c r="B20" s="39" t="s">
        <v>191</v>
      </c>
      <c r="C20" s="44">
        <v>42</v>
      </c>
      <c r="D20" s="44">
        <v>40</v>
      </c>
      <c r="E20" s="44">
        <v>95.24</v>
      </c>
      <c r="F20" s="44">
        <v>0</v>
      </c>
      <c r="G20" s="44">
        <v>0</v>
      </c>
      <c r="H20" s="44">
        <v>0</v>
      </c>
      <c r="I20" s="44">
        <v>42</v>
      </c>
      <c r="J20" s="44">
        <v>40</v>
      </c>
      <c r="K20" s="44">
        <v>95.24</v>
      </c>
      <c r="L20" s="50">
        <v>14</v>
      </c>
    </row>
    <row r="21" spans="1:12" ht="20.100000000000001" customHeight="1">
      <c r="A21" s="94" t="s">
        <v>74</v>
      </c>
      <c r="B21" s="39" t="s">
        <v>75</v>
      </c>
      <c r="C21" s="44">
        <v>117</v>
      </c>
      <c r="D21" s="44">
        <v>112</v>
      </c>
      <c r="E21" s="44">
        <v>95.73</v>
      </c>
      <c r="F21" s="44">
        <v>174</v>
      </c>
      <c r="G21" s="44">
        <v>165</v>
      </c>
      <c r="H21" s="44">
        <v>94.83</v>
      </c>
      <c r="I21" s="44">
        <v>291</v>
      </c>
      <c r="J21" s="44">
        <v>277</v>
      </c>
      <c r="K21" s="44">
        <v>95.19</v>
      </c>
      <c r="L21" s="50">
        <v>15</v>
      </c>
    </row>
    <row r="22" spans="1:12" ht="20.100000000000001" customHeight="1">
      <c r="A22" s="94" t="s">
        <v>59</v>
      </c>
      <c r="B22" s="39" t="s">
        <v>60</v>
      </c>
      <c r="C22" s="44">
        <v>497</v>
      </c>
      <c r="D22" s="44">
        <v>479</v>
      </c>
      <c r="E22" s="44">
        <v>96.38</v>
      </c>
      <c r="F22" s="44">
        <v>619</v>
      </c>
      <c r="G22" s="44">
        <v>581</v>
      </c>
      <c r="H22" s="44">
        <v>93.86</v>
      </c>
      <c r="I22" s="44">
        <v>1116</v>
      </c>
      <c r="J22" s="44">
        <v>1060</v>
      </c>
      <c r="K22" s="44">
        <v>94.98</v>
      </c>
      <c r="L22" s="50">
        <v>16</v>
      </c>
    </row>
    <row r="23" spans="1:12" ht="20.100000000000001" customHeight="1">
      <c r="A23" s="94" t="s">
        <v>67</v>
      </c>
      <c r="B23" s="39" t="s">
        <v>364</v>
      </c>
      <c r="C23" s="44">
        <v>637</v>
      </c>
      <c r="D23" s="44">
        <v>596</v>
      </c>
      <c r="E23" s="44">
        <v>93.56</v>
      </c>
      <c r="F23" s="44">
        <v>583</v>
      </c>
      <c r="G23" s="44">
        <v>547</v>
      </c>
      <c r="H23" s="44">
        <v>93.83</v>
      </c>
      <c r="I23" s="44">
        <v>1220</v>
      </c>
      <c r="J23" s="44">
        <v>1143</v>
      </c>
      <c r="K23" s="44">
        <v>93.69</v>
      </c>
      <c r="L23" s="50">
        <v>17</v>
      </c>
    </row>
    <row r="24" spans="1:12" ht="20.100000000000001" customHeight="1">
      <c r="A24" s="94" t="s">
        <v>45</v>
      </c>
      <c r="B24" s="39" t="s">
        <v>46</v>
      </c>
      <c r="C24" s="44">
        <v>89</v>
      </c>
      <c r="D24" s="44">
        <v>84</v>
      </c>
      <c r="E24" s="44">
        <v>94.38</v>
      </c>
      <c r="F24" s="44">
        <v>101</v>
      </c>
      <c r="G24" s="44">
        <v>94</v>
      </c>
      <c r="H24" s="44">
        <v>93.07</v>
      </c>
      <c r="I24" s="44">
        <v>190</v>
      </c>
      <c r="J24" s="44">
        <v>178</v>
      </c>
      <c r="K24" s="44">
        <v>93.68</v>
      </c>
      <c r="L24" s="50">
        <v>18</v>
      </c>
    </row>
    <row r="25" spans="1:12" ht="20.100000000000001" customHeight="1">
      <c r="A25" s="94" t="s">
        <v>57</v>
      </c>
      <c r="B25" s="39" t="s">
        <v>58</v>
      </c>
      <c r="C25" s="44">
        <v>310</v>
      </c>
      <c r="D25" s="44">
        <v>290</v>
      </c>
      <c r="E25" s="44">
        <v>93.55</v>
      </c>
      <c r="F25" s="44">
        <v>427</v>
      </c>
      <c r="G25" s="44">
        <v>400</v>
      </c>
      <c r="H25" s="44">
        <v>93.68</v>
      </c>
      <c r="I25" s="44">
        <v>737</v>
      </c>
      <c r="J25" s="44">
        <v>690</v>
      </c>
      <c r="K25" s="44">
        <v>93.62</v>
      </c>
      <c r="L25" s="50">
        <v>19</v>
      </c>
    </row>
    <row r="26" spans="1:12" ht="20.100000000000001" customHeight="1">
      <c r="A26" s="94" t="s">
        <v>29</v>
      </c>
      <c r="B26" s="39" t="s">
        <v>30</v>
      </c>
      <c r="C26" s="44">
        <v>399</v>
      </c>
      <c r="D26" s="44">
        <v>370</v>
      </c>
      <c r="E26" s="44">
        <v>92.73</v>
      </c>
      <c r="F26" s="44">
        <v>337</v>
      </c>
      <c r="G26" s="44">
        <v>319</v>
      </c>
      <c r="H26" s="44">
        <v>94.66</v>
      </c>
      <c r="I26" s="44">
        <v>736</v>
      </c>
      <c r="J26" s="44">
        <v>689</v>
      </c>
      <c r="K26" s="44">
        <v>93.61</v>
      </c>
      <c r="L26" s="50">
        <v>20</v>
      </c>
    </row>
    <row r="27" spans="1:12" ht="20.100000000000001" customHeight="1">
      <c r="A27" s="94" t="s">
        <v>82</v>
      </c>
      <c r="B27" s="39" t="s">
        <v>83</v>
      </c>
      <c r="C27" s="44">
        <v>488</v>
      </c>
      <c r="D27" s="44">
        <v>451</v>
      </c>
      <c r="E27" s="44">
        <v>92.42</v>
      </c>
      <c r="F27" s="44">
        <v>590</v>
      </c>
      <c r="G27" s="44">
        <v>554</v>
      </c>
      <c r="H27" s="44">
        <v>93.9</v>
      </c>
      <c r="I27" s="44">
        <v>1078</v>
      </c>
      <c r="J27" s="44">
        <v>1005</v>
      </c>
      <c r="K27" s="44">
        <v>93.23</v>
      </c>
      <c r="L27" s="50">
        <v>21</v>
      </c>
    </row>
    <row r="28" spans="1:12" ht="20.100000000000001" customHeight="1">
      <c r="A28" s="94" t="s">
        <v>79</v>
      </c>
      <c r="B28" s="39" t="s">
        <v>365</v>
      </c>
      <c r="C28" s="44">
        <v>525</v>
      </c>
      <c r="D28" s="44">
        <v>496</v>
      </c>
      <c r="E28" s="44">
        <v>94.48</v>
      </c>
      <c r="F28" s="44">
        <v>674</v>
      </c>
      <c r="G28" s="44">
        <v>617</v>
      </c>
      <c r="H28" s="44">
        <v>91.54</v>
      </c>
      <c r="I28" s="44">
        <v>1199</v>
      </c>
      <c r="J28" s="44">
        <v>1113</v>
      </c>
      <c r="K28" s="44">
        <v>92.83</v>
      </c>
      <c r="L28" s="50">
        <v>22</v>
      </c>
    </row>
    <row r="29" spans="1:12" ht="20.100000000000001" customHeight="1">
      <c r="A29" s="94" t="s">
        <v>38</v>
      </c>
      <c r="B29" s="39" t="s">
        <v>362</v>
      </c>
      <c r="C29" s="44">
        <v>217</v>
      </c>
      <c r="D29" s="44">
        <v>198</v>
      </c>
      <c r="E29" s="44">
        <v>91.24</v>
      </c>
      <c r="F29" s="44">
        <v>324</v>
      </c>
      <c r="G29" s="44">
        <v>303</v>
      </c>
      <c r="H29" s="44">
        <v>93.52</v>
      </c>
      <c r="I29" s="44">
        <v>541</v>
      </c>
      <c r="J29" s="44">
        <v>501</v>
      </c>
      <c r="K29" s="44">
        <v>92.61</v>
      </c>
      <c r="L29" s="50">
        <v>23</v>
      </c>
    </row>
    <row r="30" spans="1:12" ht="20.100000000000001" customHeight="1">
      <c r="A30" s="94" t="s">
        <v>65</v>
      </c>
      <c r="B30" s="39" t="s">
        <v>66</v>
      </c>
      <c r="C30" s="44">
        <v>156</v>
      </c>
      <c r="D30" s="44">
        <v>136</v>
      </c>
      <c r="E30" s="44">
        <v>87.18</v>
      </c>
      <c r="F30" s="44">
        <v>257</v>
      </c>
      <c r="G30" s="44">
        <v>241</v>
      </c>
      <c r="H30" s="44">
        <v>93.77</v>
      </c>
      <c r="I30" s="44">
        <v>413</v>
      </c>
      <c r="J30" s="44">
        <v>377</v>
      </c>
      <c r="K30" s="44">
        <v>91.28</v>
      </c>
      <c r="L30" s="50">
        <v>24</v>
      </c>
    </row>
    <row r="31" spans="1:12" ht="20.100000000000001" customHeight="1">
      <c r="A31" s="94" t="s">
        <v>42</v>
      </c>
      <c r="B31" s="39" t="s">
        <v>363</v>
      </c>
      <c r="C31" s="44">
        <v>357</v>
      </c>
      <c r="D31" s="44">
        <v>323</v>
      </c>
      <c r="E31" s="44">
        <v>90.48</v>
      </c>
      <c r="F31" s="44">
        <v>544</v>
      </c>
      <c r="G31" s="44">
        <v>497</v>
      </c>
      <c r="H31" s="44">
        <v>91.36</v>
      </c>
      <c r="I31" s="44">
        <v>901</v>
      </c>
      <c r="J31" s="44">
        <v>820</v>
      </c>
      <c r="K31" s="44">
        <v>91.01</v>
      </c>
      <c r="L31" s="50">
        <v>25</v>
      </c>
    </row>
    <row r="32" spans="1:12" ht="20.100000000000001" customHeight="1">
      <c r="A32" s="94" t="s">
        <v>63</v>
      </c>
      <c r="B32" s="39" t="s">
        <v>64</v>
      </c>
      <c r="C32" s="44">
        <v>161</v>
      </c>
      <c r="D32" s="44">
        <v>153</v>
      </c>
      <c r="E32" s="44">
        <v>95.03</v>
      </c>
      <c r="F32" s="44">
        <v>260</v>
      </c>
      <c r="G32" s="44">
        <v>230</v>
      </c>
      <c r="H32" s="44">
        <v>88.46</v>
      </c>
      <c r="I32" s="44">
        <v>421</v>
      </c>
      <c r="J32" s="44">
        <v>383</v>
      </c>
      <c r="K32" s="44">
        <v>90.97</v>
      </c>
      <c r="L32" s="50">
        <v>26</v>
      </c>
    </row>
    <row r="33" spans="1:12" ht="20.100000000000001" customHeight="1">
      <c r="A33" s="94" t="s">
        <v>72</v>
      </c>
      <c r="B33" s="39" t="s">
        <v>73</v>
      </c>
      <c r="C33" s="44">
        <v>263</v>
      </c>
      <c r="D33" s="44">
        <v>235</v>
      </c>
      <c r="E33" s="44">
        <v>89.35</v>
      </c>
      <c r="F33" s="44">
        <v>439</v>
      </c>
      <c r="G33" s="44">
        <v>402</v>
      </c>
      <c r="H33" s="44">
        <v>91.57</v>
      </c>
      <c r="I33" s="44">
        <v>702</v>
      </c>
      <c r="J33" s="44">
        <v>637</v>
      </c>
      <c r="K33" s="44">
        <v>90.74</v>
      </c>
      <c r="L33" s="50">
        <v>27</v>
      </c>
    </row>
    <row r="34" spans="1:12" ht="20.100000000000001" customHeight="1">
      <c r="A34" s="94" t="s">
        <v>55</v>
      </c>
      <c r="B34" s="39" t="s">
        <v>56</v>
      </c>
      <c r="C34" s="44">
        <v>383</v>
      </c>
      <c r="D34" s="44">
        <v>337</v>
      </c>
      <c r="E34" s="44">
        <v>87.99</v>
      </c>
      <c r="F34" s="44">
        <v>450</v>
      </c>
      <c r="G34" s="44">
        <v>415</v>
      </c>
      <c r="H34" s="44">
        <v>92.22</v>
      </c>
      <c r="I34" s="44">
        <v>833</v>
      </c>
      <c r="J34" s="44">
        <v>752</v>
      </c>
      <c r="K34" s="44">
        <v>90.28</v>
      </c>
      <c r="L34" s="50">
        <v>28</v>
      </c>
    </row>
    <row r="35" spans="1:12" ht="20.100000000000001" customHeight="1">
      <c r="A35" s="94" t="s">
        <v>49</v>
      </c>
      <c r="B35" s="39" t="s">
        <v>50</v>
      </c>
      <c r="C35" s="44">
        <v>127</v>
      </c>
      <c r="D35" s="44">
        <v>114</v>
      </c>
      <c r="E35" s="44">
        <v>89.76</v>
      </c>
      <c r="F35" s="44">
        <v>158</v>
      </c>
      <c r="G35" s="44">
        <v>142</v>
      </c>
      <c r="H35" s="44">
        <v>89.87</v>
      </c>
      <c r="I35" s="44">
        <v>285</v>
      </c>
      <c r="J35" s="44">
        <v>256</v>
      </c>
      <c r="K35" s="44">
        <v>89.82</v>
      </c>
      <c r="L35" s="50">
        <v>29</v>
      </c>
    </row>
    <row r="36" spans="1:12" ht="20.100000000000001" customHeight="1">
      <c r="A36" s="94" t="s">
        <v>61</v>
      </c>
      <c r="B36" s="39" t="s">
        <v>62</v>
      </c>
      <c r="C36" s="44">
        <v>330</v>
      </c>
      <c r="D36" s="44">
        <v>290</v>
      </c>
      <c r="E36" s="44">
        <v>87.88</v>
      </c>
      <c r="F36" s="44">
        <v>519</v>
      </c>
      <c r="G36" s="44">
        <v>472</v>
      </c>
      <c r="H36" s="44">
        <v>90.94</v>
      </c>
      <c r="I36" s="44">
        <v>849</v>
      </c>
      <c r="J36" s="44">
        <v>762</v>
      </c>
      <c r="K36" s="44">
        <v>89.75</v>
      </c>
      <c r="L36" s="50">
        <v>30</v>
      </c>
    </row>
    <row r="37" spans="1:12" ht="20.100000000000001" customHeight="1">
      <c r="A37" s="94" t="s">
        <v>84</v>
      </c>
      <c r="B37" s="39" t="s">
        <v>85</v>
      </c>
      <c r="C37" s="44">
        <v>324</v>
      </c>
      <c r="D37" s="44">
        <v>284</v>
      </c>
      <c r="E37" s="44">
        <v>87.65</v>
      </c>
      <c r="F37" s="44">
        <v>397</v>
      </c>
      <c r="G37" s="44">
        <v>343</v>
      </c>
      <c r="H37" s="44">
        <v>86.4</v>
      </c>
      <c r="I37" s="44">
        <v>721</v>
      </c>
      <c r="J37" s="44">
        <v>627</v>
      </c>
      <c r="K37" s="44">
        <v>86.96</v>
      </c>
      <c r="L37" s="50">
        <v>31</v>
      </c>
    </row>
    <row r="38" spans="1:12" ht="20.100000000000001" customHeight="1">
      <c r="A38" s="94" t="s">
        <v>70</v>
      </c>
      <c r="B38" s="39" t="s">
        <v>71</v>
      </c>
      <c r="C38" s="44">
        <v>319</v>
      </c>
      <c r="D38" s="44">
        <v>266</v>
      </c>
      <c r="E38" s="44">
        <v>83.39</v>
      </c>
      <c r="F38" s="44">
        <v>501</v>
      </c>
      <c r="G38" s="44">
        <v>446</v>
      </c>
      <c r="H38" s="44">
        <v>89.02</v>
      </c>
      <c r="I38" s="44">
        <v>820</v>
      </c>
      <c r="J38" s="44">
        <v>712</v>
      </c>
      <c r="K38" s="44">
        <v>86.83</v>
      </c>
      <c r="L38" s="50">
        <v>32</v>
      </c>
    </row>
    <row r="39" spans="1:12" ht="20.100000000000001" customHeight="1">
      <c r="A39" s="94" t="s">
        <v>28</v>
      </c>
      <c r="B39" s="39" t="s">
        <v>192</v>
      </c>
      <c r="C39" s="44">
        <v>33</v>
      </c>
      <c r="D39" s="44">
        <v>31</v>
      </c>
      <c r="E39" s="44">
        <v>93.94</v>
      </c>
      <c r="F39" s="44">
        <v>74</v>
      </c>
      <c r="G39" s="44">
        <v>60</v>
      </c>
      <c r="H39" s="44">
        <v>81.08</v>
      </c>
      <c r="I39" s="44">
        <v>107</v>
      </c>
      <c r="J39" s="44">
        <v>91</v>
      </c>
      <c r="K39" s="44">
        <v>85.05</v>
      </c>
      <c r="L39" s="50">
        <v>33</v>
      </c>
    </row>
    <row r="40" spans="1:12" ht="20.100000000000001" customHeight="1">
      <c r="A40" s="94" t="s">
        <v>77</v>
      </c>
      <c r="B40" s="39" t="s">
        <v>78</v>
      </c>
      <c r="C40" s="44">
        <v>241</v>
      </c>
      <c r="D40" s="44">
        <v>180</v>
      </c>
      <c r="E40" s="44">
        <v>74.69</v>
      </c>
      <c r="F40" s="44">
        <v>293</v>
      </c>
      <c r="G40" s="44">
        <v>244</v>
      </c>
      <c r="H40" s="44">
        <v>83.28</v>
      </c>
      <c r="I40" s="44">
        <v>534</v>
      </c>
      <c r="J40" s="44">
        <v>424</v>
      </c>
      <c r="K40" s="44">
        <v>79.400000000000006</v>
      </c>
      <c r="L40" s="50">
        <v>34</v>
      </c>
    </row>
    <row r="41" spans="1:12" ht="20.100000000000001" customHeight="1">
      <c r="A41" s="133" t="s">
        <v>156</v>
      </c>
      <c r="B41" s="133"/>
      <c r="C41" s="47">
        <f>SUM(C7:C40)</f>
        <v>9666</v>
      </c>
      <c r="D41" s="47">
        <f>SUM(D7:D40)</f>
        <v>9010</v>
      </c>
      <c r="E41" s="48">
        <f>D41/C41*100</f>
        <v>93.213325056900473</v>
      </c>
      <c r="F41" s="47">
        <f>SUM(F7:F40)</f>
        <v>12643</v>
      </c>
      <c r="G41" s="47">
        <f>SUM(G7:G40)</f>
        <v>11871</v>
      </c>
      <c r="H41" s="48">
        <f>G41/F41*100</f>
        <v>93.893854306731001</v>
      </c>
      <c r="I41" s="47">
        <f>SUM(I7:I40)</f>
        <v>22309</v>
      </c>
      <c r="J41" s="47">
        <f>SUM(J7:J40)</f>
        <v>20881</v>
      </c>
      <c r="K41" s="48">
        <f>J41/I41*100</f>
        <v>93.598995920928772</v>
      </c>
      <c r="L41" s="7"/>
    </row>
  </sheetData>
  <mergeCells count="10">
    <mergeCell ref="A41:B41"/>
    <mergeCell ref="A1:L1"/>
    <mergeCell ref="A2:L2"/>
    <mergeCell ref="A3:L3"/>
    <mergeCell ref="A4:L4"/>
    <mergeCell ref="A5:A6"/>
    <mergeCell ref="B5:B6"/>
    <mergeCell ref="C5:E5"/>
    <mergeCell ref="F5:H5"/>
    <mergeCell ref="I5:L5"/>
  </mergeCells>
  <pageMargins left="0.7" right="0.7" top="0.5" bottom="0.25" header="0.3" footer="0.3"/>
  <pageSetup paperSize="9"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O10" sqref="O10"/>
    </sheetView>
  </sheetViews>
  <sheetFormatPr defaultRowHeight="15"/>
  <cols>
    <col min="1" max="1" width="3.85546875" bestFit="1" customWidth="1"/>
    <col min="2" max="2" width="6.85546875" bestFit="1" customWidth="1"/>
    <col min="3" max="3" width="20.85546875" bestFit="1" customWidth="1"/>
    <col min="6" max="6" width="7.7109375" bestFit="1" customWidth="1"/>
  </cols>
  <sheetData>
    <row r="1" spans="1:12" ht="20.100000000000001" customHeight="1">
      <c r="A1" s="135" t="s">
        <v>20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20.100000000000001" customHeight="1">
      <c r="A2" s="135" t="s">
        <v>112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ht="20.100000000000001" customHeight="1">
      <c r="A3" s="135" t="s">
        <v>342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20.100000000000001" customHeight="1">
      <c r="A4" s="135" t="s">
        <v>264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2" ht="20.100000000000001" customHeight="1">
      <c r="A5" s="148" t="s">
        <v>105</v>
      </c>
      <c r="B5" s="127" t="s">
        <v>89</v>
      </c>
      <c r="C5" s="127" t="s">
        <v>23</v>
      </c>
      <c r="D5" s="130" t="s">
        <v>6</v>
      </c>
      <c r="E5" s="131"/>
      <c r="F5" s="132"/>
      <c r="G5" s="130" t="s">
        <v>7</v>
      </c>
      <c r="H5" s="131"/>
      <c r="I5" s="132"/>
      <c r="J5" s="130" t="s">
        <v>8</v>
      </c>
      <c r="K5" s="131"/>
      <c r="L5" s="132"/>
    </row>
    <row r="6" spans="1:12" ht="20.100000000000001" customHeight="1">
      <c r="A6" s="149"/>
      <c r="B6" s="128"/>
      <c r="C6" s="128"/>
      <c r="D6" s="3" t="s">
        <v>24</v>
      </c>
      <c r="E6" s="3" t="s">
        <v>25</v>
      </c>
      <c r="F6" s="3" t="s">
        <v>26</v>
      </c>
      <c r="G6" s="3" t="s">
        <v>24</v>
      </c>
      <c r="H6" s="3" t="s">
        <v>25</v>
      </c>
      <c r="I6" s="3" t="s">
        <v>26</v>
      </c>
      <c r="J6" s="3" t="s">
        <v>24</v>
      </c>
      <c r="K6" s="3" t="s">
        <v>25</v>
      </c>
      <c r="L6" s="3" t="s">
        <v>26</v>
      </c>
    </row>
    <row r="7" spans="1:12" ht="20.100000000000001" customHeight="1">
      <c r="A7" s="94">
        <v>1</v>
      </c>
      <c r="B7" s="94" t="s">
        <v>27</v>
      </c>
      <c r="C7" s="39" t="s">
        <v>191</v>
      </c>
      <c r="D7" s="44">
        <v>20706</v>
      </c>
      <c r="E7" s="44">
        <v>15612</v>
      </c>
      <c r="F7" s="46">
        <v>75.400000000000006</v>
      </c>
      <c r="G7" s="44">
        <v>20759</v>
      </c>
      <c r="H7" s="44">
        <v>17273</v>
      </c>
      <c r="I7" s="46">
        <v>83.21</v>
      </c>
      <c r="J7" s="44">
        <v>41465</v>
      </c>
      <c r="K7" s="44">
        <v>32885</v>
      </c>
      <c r="L7" s="46">
        <v>79.31</v>
      </c>
    </row>
    <row r="8" spans="1:12" ht="20.100000000000001" customHeight="1">
      <c r="A8" s="94">
        <v>2</v>
      </c>
      <c r="B8" s="94" t="s">
        <v>28</v>
      </c>
      <c r="C8" s="39" t="s">
        <v>192</v>
      </c>
      <c r="D8" s="44">
        <v>26014</v>
      </c>
      <c r="E8" s="44">
        <v>15898</v>
      </c>
      <c r="F8" s="46">
        <v>61.11</v>
      </c>
      <c r="G8" s="44">
        <v>27016</v>
      </c>
      <c r="H8" s="44">
        <v>19562</v>
      </c>
      <c r="I8" s="46">
        <v>72.41</v>
      </c>
      <c r="J8" s="44">
        <v>53030</v>
      </c>
      <c r="K8" s="44">
        <v>35460</v>
      </c>
      <c r="L8" s="46">
        <v>66.87</v>
      </c>
    </row>
    <row r="9" spans="1:12" ht="20.100000000000001" customHeight="1">
      <c r="A9" s="94">
        <v>3</v>
      </c>
      <c r="B9" s="94" t="s">
        <v>29</v>
      </c>
      <c r="C9" s="39" t="s">
        <v>30</v>
      </c>
      <c r="D9" s="44">
        <v>6098</v>
      </c>
      <c r="E9" s="44">
        <v>5145</v>
      </c>
      <c r="F9" s="46">
        <v>84.37</v>
      </c>
      <c r="G9" s="44">
        <v>5945</v>
      </c>
      <c r="H9" s="44">
        <v>5332</v>
      </c>
      <c r="I9" s="46">
        <v>89.69</v>
      </c>
      <c r="J9" s="44">
        <v>12043</v>
      </c>
      <c r="K9" s="44">
        <v>10477</v>
      </c>
      <c r="L9" s="46">
        <v>87</v>
      </c>
    </row>
    <row r="10" spans="1:12" ht="20.100000000000001" customHeight="1">
      <c r="A10" s="94">
        <v>4</v>
      </c>
      <c r="B10" s="94" t="s">
        <v>31</v>
      </c>
      <c r="C10" s="39" t="s">
        <v>189</v>
      </c>
      <c r="D10" s="44">
        <v>6299</v>
      </c>
      <c r="E10" s="44">
        <v>5528</v>
      </c>
      <c r="F10" s="46">
        <v>87.76</v>
      </c>
      <c r="G10" s="44">
        <v>6108</v>
      </c>
      <c r="H10" s="44">
        <v>5638</v>
      </c>
      <c r="I10" s="46">
        <v>92.31</v>
      </c>
      <c r="J10" s="44">
        <v>12407</v>
      </c>
      <c r="K10" s="44">
        <v>11166</v>
      </c>
      <c r="L10" s="46">
        <v>90</v>
      </c>
    </row>
    <row r="11" spans="1:12" ht="20.100000000000001" customHeight="1">
      <c r="A11" s="94">
        <v>5</v>
      </c>
      <c r="B11" s="94" t="s">
        <v>32</v>
      </c>
      <c r="C11" s="39" t="s">
        <v>33</v>
      </c>
      <c r="D11" s="44">
        <v>7583</v>
      </c>
      <c r="E11" s="44">
        <v>6918</v>
      </c>
      <c r="F11" s="46">
        <v>91.23</v>
      </c>
      <c r="G11" s="44">
        <v>7433</v>
      </c>
      <c r="H11" s="44">
        <v>6953</v>
      </c>
      <c r="I11" s="46">
        <v>93.54</v>
      </c>
      <c r="J11" s="44">
        <v>15016</v>
      </c>
      <c r="K11" s="44">
        <v>13871</v>
      </c>
      <c r="L11" s="46">
        <v>92.37</v>
      </c>
    </row>
    <row r="12" spans="1:12" ht="20.100000000000001" customHeight="1">
      <c r="A12" s="94">
        <v>6</v>
      </c>
      <c r="B12" s="94" t="s">
        <v>34</v>
      </c>
      <c r="C12" s="39" t="s">
        <v>35</v>
      </c>
      <c r="D12" s="44">
        <v>9620</v>
      </c>
      <c r="E12" s="44">
        <v>8539</v>
      </c>
      <c r="F12" s="46">
        <v>88.76</v>
      </c>
      <c r="G12" s="44">
        <v>9587</v>
      </c>
      <c r="H12" s="44">
        <v>8807</v>
      </c>
      <c r="I12" s="46">
        <v>91.86</v>
      </c>
      <c r="J12" s="44">
        <v>19207</v>
      </c>
      <c r="K12" s="44">
        <v>17346</v>
      </c>
      <c r="L12" s="46">
        <v>90.31</v>
      </c>
    </row>
    <row r="13" spans="1:12" ht="20.100000000000001" customHeight="1">
      <c r="A13" s="94">
        <v>7</v>
      </c>
      <c r="B13" s="94" t="s">
        <v>36</v>
      </c>
      <c r="C13" s="39" t="s">
        <v>37</v>
      </c>
      <c r="D13" s="44">
        <v>6073</v>
      </c>
      <c r="E13" s="44">
        <v>5317</v>
      </c>
      <c r="F13" s="46">
        <v>87.55</v>
      </c>
      <c r="G13" s="44">
        <v>5858</v>
      </c>
      <c r="H13" s="44">
        <v>5307</v>
      </c>
      <c r="I13" s="46">
        <v>90.59</v>
      </c>
      <c r="J13" s="44">
        <v>11931</v>
      </c>
      <c r="K13" s="44">
        <v>10624</v>
      </c>
      <c r="L13" s="46">
        <v>89.05</v>
      </c>
    </row>
    <row r="14" spans="1:12" ht="20.100000000000001" customHeight="1">
      <c r="A14" s="94">
        <v>8</v>
      </c>
      <c r="B14" s="94" t="s">
        <v>38</v>
      </c>
      <c r="C14" s="39" t="s">
        <v>362</v>
      </c>
      <c r="D14" s="44">
        <v>10978</v>
      </c>
      <c r="E14" s="44">
        <v>8471</v>
      </c>
      <c r="F14" s="46">
        <v>77.16</v>
      </c>
      <c r="G14" s="44">
        <v>9579</v>
      </c>
      <c r="H14" s="44">
        <v>7971</v>
      </c>
      <c r="I14" s="46">
        <v>83.21</v>
      </c>
      <c r="J14" s="44">
        <v>20557</v>
      </c>
      <c r="K14" s="44">
        <v>16442</v>
      </c>
      <c r="L14" s="46">
        <v>79.98</v>
      </c>
    </row>
    <row r="15" spans="1:12" ht="20.100000000000001" customHeight="1">
      <c r="A15" s="94">
        <v>9</v>
      </c>
      <c r="B15" s="94" t="s">
        <v>40</v>
      </c>
      <c r="C15" s="39" t="s">
        <v>41</v>
      </c>
      <c r="D15" s="44">
        <v>5163</v>
      </c>
      <c r="E15" s="44">
        <v>4369</v>
      </c>
      <c r="F15" s="46">
        <v>84.62</v>
      </c>
      <c r="G15" s="44">
        <v>5286</v>
      </c>
      <c r="H15" s="44">
        <v>4765</v>
      </c>
      <c r="I15" s="46">
        <v>90.14</v>
      </c>
      <c r="J15" s="44">
        <v>10449</v>
      </c>
      <c r="K15" s="44">
        <v>9134</v>
      </c>
      <c r="L15" s="46">
        <v>87.42</v>
      </c>
    </row>
    <row r="16" spans="1:12" ht="20.100000000000001" customHeight="1">
      <c r="A16" s="94">
        <v>10</v>
      </c>
      <c r="B16" s="94" t="s">
        <v>42</v>
      </c>
      <c r="C16" s="39" t="s">
        <v>363</v>
      </c>
      <c r="D16" s="44">
        <v>17611</v>
      </c>
      <c r="E16" s="44">
        <v>12154</v>
      </c>
      <c r="F16" s="46">
        <v>69.010000000000005</v>
      </c>
      <c r="G16" s="44">
        <v>17630</v>
      </c>
      <c r="H16" s="44">
        <v>14081</v>
      </c>
      <c r="I16" s="46">
        <v>79.87</v>
      </c>
      <c r="J16" s="44">
        <v>35241</v>
      </c>
      <c r="K16" s="44">
        <v>26235</v>
      </c>
      <c r="L16" s="46">
        <v>74.44</v>
      </c>
    </row>
    <row r="17" spans="1:12" ht="20.100000000000001" customHeight="1">
      <c r="A17" s="94">
        <v>11</v>
      </c>
      <c r="B17" s="94" t="s">
        <v>43</v>
      </c>
      <c r="C17" s="39" t="s">
        <v>44</v>
      </c>
      <c r="D17" s="44">
        <v>9928</v>
      </c>
      <c r="E17" s="44">
        <v>8610</v>
      </c>
      <c r="F17" s="46">
        <v>86.72</v>
      </c>
      <c r="G17" s="44">
        <v>9623</v>
      </c>
      <c r="H17" s="44">
        <v>8912</v>
      </c>
      <c r="I17" s="46">
        <v>92.61</v>
      </c>
      <c r="J17" s="44">
        <v>19551</v>
      </c>
      <c r="K17" s="44">
        <v>17522</v>
      </c>
      <c r="L17" s="46">
        <v>89.62</v>
      </c>
    </row>
    <row r="18" spans="1:12" ht="20.100000000000001" customHeight="1">
      <c r="A18" s="94">
        <v>12</v>
      </c>
      <c r="B18" s="94" t="s">
        <v>45</v>
      </c>
      <c r="C18" s="39" t="s">
        <v>46</v>
      </c>
      <c r="D18" s="44">
        <v>6522</v>
      </c>
      <c r="E18" s="44">
        <v>5377</v>
      </c>
      <c r="F18" s="46">
        <v>82.44</v>
      </c>
      <c r="G18" s="44">
        <v>6369</v>
      </c>
      <c r="H18" s="44">
        <v>5771</v>
      </c>
      <c r="I18" s="46">
        <v>90.61</v>
      </c>
      <c r="J18" s="44">
        <v>12891</v>
      </c>
      <c r="K18" s="44">
        <v>11148</v>
      </c>
      <c r="L18" s="46">
        <v>86.48</v>
      </c>
    </row>
    <row r="19" spans="1:12" ht="20.100000000000001" customHeight="1">
      <c r="A19" s="94">
        <v>13</v>
      </c>
      <c r="B19" s="94" t="s">
        <v>47</v>
      </c>
      <c r="C19" s="39" t="s">
        <v>48</v>
      </c>
      <c r="D19" s="44">
        <v>13635</v>
      </c>
      <c r="E19" s="44">
        <v>10101</v>
      </c>
      <c r="F19" s="46">
        <v>74.08</v>
      </c>
      <c r="G19" s="44">
        <v>13671</v>
      </c>
      <c r="H19" s="44">
        <v>11562</v>
      </c>
      <c r="I19" s="46">
        <v>84.57</v>
      </c>
      <c r="J19" s="44">
        <v>27306</v>
      </c>
      <c r="K19" s="44">
        <v>21663</v>
      </c>
      <c r="L19" s="46">
        <v>79.33</v>
      </c>
    </row>
    <row r="20" spans="1:12" ht="20.100000000000001" customHeight="1">
      <c r="A20" s="94">
        <v>14</v>
      </c>
      <c r="B20" s="94" t="s">
        <v>49</v>
      </c>
      <c r="C20" s="39" t="s">
        <v>50</v>
      </c>
      <c r="D20" s="44">
        <v>2969</v>
      </c>
      <c r="E20" s="44">
        <v>2280</v>
      </c>
      <c r="F20" s="46">
        <v>76.790000000000006</v>
      </c>
      <c r="G20" s="44">
        <v>3279</v>
      </c>
      <c r="H20" s="44">
        <v>2769</v>
      </c>
      <c r="I20" s="46">
        <v>84.45</v>
      </c>
      <c r="J20" s="44">
        <v>6248</v>
      </c>
      <c r="K20" s="44">
        <v>5049</v>
      </c>
      <c r="L20" s="46">
        <v>80.81</v>
      </c>
    </row>
    <row r="21" spans="1:12" ht="20.100000000000001" customHeight="1">
      <c r="A21" s="94">
        <v>15</v>
      </c>
      <c r="B21" s="94" t="s">
        <v>51</v>
      </c>
      <c r="C21" s="39" t="s">
        <v>52</v>
      </c>
      <c r="D21" s="44">
        <v>9817</v>
      </c>
      <c r="E21" s="44">
        <v>7389</v>
      </c>
      <c r="F21" s="46">
        <v>75.27</v>
      </c>
      <c r="G21" s="44">
        <v>10320</v>
      </c>
      <c r="H21" s="44">
        <v>8660</v>
      </c>
      <c r="I21" s="46">
        <v>83.91</v>
      </c>
      <c r="J21" s="44">
        <v>20137</v>
      </c>
      <c r="K21" s="44">
        <v>16049</v>
      </c>
      <c r="L21" s="46">
        <v>79.7</v>
      </c>
    </row>
    <row r="22" spans="1:12" ht="20.100000000000001" customHeight="1">
      <c r="A22" s="94">
        <v>16</v>
      </c>
      <c r="B22" s="94" t="s">
        <v>53</v>
      </c>
      <c r="C22" s="39" t="s">
        <v>54</v>
      </c>
      <c r="D22" s="44">
        <v>10247</v>
      </c>
      <c r="E22" s="44">
        <v>8856</v>
      </c>
      <c r="F22" s="46">
        <v>86.43</v>
      </c>
      <c r="G22" s="44">
        <v>9942</v>
      </c>
      <c r="H22" s="44">
        <v>9045</v>
      </c>
      <c r="I22" s="46">
        <v>90.98</v>
      </c>
      <c r="J22" s="44">
        <v>20189</v>
      </c>
      <c r="K22" s="44">
        <v>17901</v>
      </c>
      <c r="L22" s="46">
        <v>88.67</v>
      </c>
    </row>
    <row r="23" spans="1:12" ht="20.100000000000001" customHeight="1">
      <c r="A23" s="94">
        <v>17</v>
      </c>
      <c r="B23" s="94" t="s">
        <v>55</v>
      </c>
      <c r="C23" s="39" t="s">
        <v>56</v>
      </c>
      <c r="D23" s="44">
        <v>5808</v>
      </c>
      <c r="E23" s="44">
        <v>4145</v>
      </c>
      <c r="F23" s="46">
        <v>71.37</v>
      </c>
      <c r="G23" s="44">
        <v>5992</v>
      </c>
      <c r="H23" s="44">
        <v>4719</v>
      </c>
      <c r="I23" s="46">
        <v>78.760000000000005</v>
      </c>
      <c r="J23" s="44">
        <v>11800</v>
      </c>
      <c r="K23" s="44">
        <v>8864</v>
      </c>
      <c r="L23" s="46">
        <v>75.12</v>
      </c>
    </row>
    <row r="24" spans="1:12" ht="20.100000000000001" customHeight="1">
      <c r="A24" s="94">
        <v>18</v>
      </c>
      <c r="B24" s="94" t="s">
        <v>57</v>
      </c>
      <c r="C24" s="39" t="s">
        <v>58</v>
      </c>
      <c r="D24" s="44">
        <v>10203</v>
      </c>
      <c r="E24" s="44">
        <v>7549</v>
      </c>
      <c r="F24" s="46">
        <v>73.989999999999995</v>
      </c>
      <c r="G24" s="44">
        <v>10877</v>
      </c>
      <c r="H24" s="44">
        <v>8892</v>
      </c>
      <c r="I24" s="46">
        <v>81.75</v>
      </c>
      <c r="J24" s="44">
        <v>21080</v>
      </c>
      <c r="K24" s="44">
        <v>16441</v>
      </c>
      <c r="L24" s="46">
        <v>77.989999999999995</v>
      </c>
    </row>
    <row r="25" spans="1:12" ht="20.100000000000001" customHeight="1">
      <c r="A25" s="94">
        <v>19</v>
      </c>
      <c r="B25" s="94" t="s">
        <v>59</v>
      </c>
      <c r="C25" s="39" t="s">
        <v>60</v>
      </c>
      <c r="D25" s="44">
        <v>9355</v>
      </c>
      <c r="E25" s="44">
        <v>7786</v>
      </c>
      <c r="F25" s="46">
        <v>83.23</v>
      </c>
      <c r="G25" s="44">
        <v>9832</v>
      </c>
      <c r="H25" s="44">
        <v>8712</v>
      </c>
      <c r="I25" s="46">
        <v>88.61</v>
      </c>
      <c r="J25" s="44">
        <v>19187</v>
      </c>
      <c r="K25" s="44">
        <v>16498</v>
      </c>
      <c r="L25" s="46">
        <v>85.99</v>
      </c>
    </row>
    <row r="26" spans="1:12" ht="20.100000000000001" customHeight="1">
      <c r="A26" s="94">
        <v>20</v>
      </c>
      <c r="B26" s="94" t="s">
        <v>61</v>
      </c>
      <c r="C26" s="39" t="s">
        <v>62</v>
      </c>
      <c r="D26" s="44">
        <v>9116</v>
      </c>
      <c r="E26" s="44">
        <v>4095</v>
      </c>
      <c r="F26" s="46">
        <v>44.92</v>
      </c>
      <c r="G26" s="44">
        <v>10271</v>
      </c>
      <c r="H26" s="44">
        <v>6594</v>
      </c>
      <c r="I26" s="46">
        <v>64.2</v>
      </c>
      <c r="J26" s="44">
        <v>19387</v>
      </c>
      <c r="K26" s="44">
        <v>10689</v>
      </c>
      <c r="L26" s="46">
        <v>55.13</v>
      </c>
    </row>
    <row r="27" spans="1:12" ht="20.100000000000001" customHeight="1">
      <c r="A27" s="94">
        <v>21</v>
      </c>
      <c r="B27" s="94" t="s">
        <v>63</v>
      </c>
      <c r="C27" s="39" t="s">
        <v>64</v>
      </c>
      <c r="D27" s="44">
        <v>6037</v>
      </c>
      <c r="E27" s="44">
        <v>3202</v>
      </c>
      <c r="F27" s="46">
        <v>53.04</v>
      </c>
      <c r="G27" s="44">
        <v>6498</v>
      </c>
      <c r="H27" s="44">
        <v>4415</v>
      </c>
      <c r="I27" s="46">
        <v>67.94</v>
      </c>
      <c r="J27" s="44">
        <v>12535</v>
      </c>
      <c r="K27" s="44">
        <v>7617</v>
      </c>
      <c r="L27" s="46">
        <v>60.77</v>
      </c>
    </row>
    <row r="28" spans="1:12" ht="20.100000000000001" customHeight="1">
      <c r="A28" s="94">
        <v>22</v>
      </c>
      <c r="B28" s="94" t="s">
        <v>65</v>
      </c>
      <c r="C28" s="39" t="s">
        <v>66</v>
      </c>
      <c r="D28" s="44">
        <v>12356</v>
      </c>
      <c r="E28" s="44">
        <v>7439</v>
      </c>
      <c r="F28" s="46">
        <v>60.21</v>
      </c>
      <c r="G28" s="44">
        <v>12421</v>
      </c>
      <c r="H28" s="44">
        <v>9589</v>
      </c>
      <c r="I28" s="46">
        <v>77.2</v>
      </c>
      <c r="J28" s="44">
        <v>24777</v>
      </c>
      <c r="K28" s="44">
        <v>17028</v>
      </c>
      <c r="L28" s="46">
        <v>68.73</v>
      </c>
    </row>
    <row r="29" spans="1:12" ht="20.100000000000001" customHeight="1">
      <c r="A29" s="94">
        <v>23</v>
      </c>
      <c r="B29" s="94" t="s">
        <v>67</v>
      </c>
      <c r="C29" s="39" t="s">
        <v>364</v>
      </c>
      <c r="D29" s="44">
        <v>20035</v>
      </c>
      <c r="E29" s="44">
        <v>11763</v>
      </c>
      <c r="F29" s="46">
        <v>58.71</v>
      </c>
      <c r="G29" s="44">
        <v>17800</v>
      </c>
      <c r="H29" s="44">
        <v>12951</v>
      </c>
      <c r="I29" s="46">
        <v>72.760000000000005</v>
      </c>
      <c r="J29" s="44">
        <v>37835</v>
      </c>
      <c r="K29" s="44">
        <v>24714</v>
      </c>
      <c r="L29" s="46">
        <v>65.319999999999993</v>
      </c>
    </row>
    <row r="30" spans="1:12" ht="20.100000000000001" customHeight="1">
      <c r="A30" s="94">
        <v>24</v>
      </c>
      <c r="B30" s="94" t="s">
        <v>68</v>
      </c>
      <c r="C30" s="39" t="s">
        <v>69</v>
      </c>
      <c r="D30" s="44">
        <v>15315</v>
      </c>
      <c r="E30" s="44">
        <v>8568</v>
      </c>
      <c r="F30" s="46">
        <v>55.95</v>
      </c>
      <c r="G30" s="44">
        <v>14728</v>
      </c>
      <c r="H30" s="44">
        <v>10526</v>
      </c>
      <c r="I30" s="46">
        <v>71.47</v>
      </c>
      <c r="J30" s="44">
        <v>30043</v>
      </c>
      <c r="K30" s="44">
        <v>19094</v>
      </c>
      <c r="L30" s="46">
        <v>63.56</v>
      </c>
    </row>
    <row r="31" spans="1:12" ht="20.100000000000001" customHeight="1">
      <c r="A31" s="94">
        <v>25</v>
      </c>
      <c r="B31" s="94" t="s">
        <v>70</v>
      </c>
      <c r="C31" s="39" t="s">
        <v>71</v>
      </c>
      <c r="D31" s="44">
        <v>13306</v>
      </c>
      <c r="E31" s="44">
        <v>8434</v>
      </c>
      <c r="F31" s="46">
        <v>63.38</v>
      </c>
      <c r="G31" s="44">
        <v>13346</v>
      </c>
      <c r="H31" s="44">
        <v>9806</v>
      </c>
      <c r="I31" s="46">
        <v>73.48</v>
      </c>
      <c r="J31" s="44">
        <v>26652</v>
      </c>
      <c r="K31" s="44">
        <v>18240</v>
      </c>
      <c r="L31" s="46">
        <v>68.44</v>
      </c>
    </row>
    <row r="32" spans="1:12" ht="20.100000000000001" customHeight="1">
      <c r="A32" s="94">
        <v>26</v>
      </c>
      <c r="B32" s="94" t="s">
        <v>72</v>
      </c>
      <c r="C32" s="39" t="s">
        <v>73</v>
      </c>
      <c r="D32" s="44">
        <v>16902</v>
      </c>
      <c r="E32" s="44">
        <v>11280</v>
      </c>
      <c r="F32" s="46">
        <v>66.739999999999995</v>
      </c>
      <c r="G32" s="44">
        <v>14350</v>
      </c>
      <c r="H32" s="44">
        <v>10797</v>
      </c>
      <c r="I32" s="46">
        <v>75.239999999999995</v>
      </c>
      <c r="J32" s="44">
        <v>31252</v>
      </c>
      <c r="K32" s="44">
        <v>22077</v>
      </c>
      <c r="L32" s="46">
        <v>70.64</v>
      </c>
    </row>
    <row r="33" spans="1:12" ht="20.100000000000001" customHeight="1">
      <c r="A33" s="94">
        <v>27</v>
      </c>
      <c r="B33" s="94" t="s">
        <v>74</v>
      </c>
      <c r="C33" s="39" t="s">
        <v>75</v>
      </c>
      <c r="D33" s="44">
        <v>4596</v>
      </c>
      <c r="E33" s="44">
        <v>3470</v>
      </c>
      <c r="F33" s="46">
        <v>75.5</v>
      </c>
      <c r="G33" s="44">
        <v>4783</v>
      </c>
      <c r="H33" s="44">
        <v>4112</v>
      </c>
      <c r="I33" s="46">
        <v>85.97</v>
      </c>
      <c r="J33" s="44">
        <v>9379</v>
      </c>
      <c r="K33" s="44">
        <v>7582</v>
      </c>
      <c r="L33" s="46">
        <v>80.84</v>
      </c>
    </row>
    <row r="34" spans="1:12" ht="20.100000000000001" customHeight="1">
      <c r="A34" s="94">
        <v>28</v>
      </c>
      <c r="B34" s="94" t="s">
        <v>76</v>
      </c>
      <c r="C34" s="39" t="s">
        <v>190</v>
      </c>
      <c r="D34" s="44">
        <v>4291</v>
      </c>
      <c r="E34" s="44">
        <v>3504</v>
      </c>
      <c r="F34" s="46">
        <v>81.66</v>
      </c>
      <c r="G34" s="44">
        <v>4419</v>
      </c>
      <c r="H34" s="44">
        <v>3873</v>
      </c>
      <c r="I34" s="46">
        <v>87.64</v>
      </c>
      <c r="J34" s="44">
        <v>8710</v>
      </c>
      <c r="K34" s="44">
        <v>7377</v>
      </c>
      <c r="L34" s="46">
        <v>84.7</v>
      </c>
    </row>
    <row r="35" spans="1:12" ht="20.100000000000001" customHeight="1">
      <c r="A35" s="94">
        <v>29</v>
      </c>
      <c r="B35" s="94" t="s">
        <v>77</v>
      </c>
      <c r="C35" s="39" t="s">
        <v>78</v>
      </c>
      <c r="D35" s="44">
        <v>6559</v>
      </c>
      <c r="E35" s="44">
        <v>3605</v>
      </c>
      <c r="F35" s="46">
        <v>54.96</v>
      </c>
      <c r="G35" s="44">
        <v>5662</v>
      </c>
      <c r="H35" s="44">
        <v>3499</v>
      </c>
      <c r="I35" s="46">
        <v>61.8</v>
      </c>
      <c r="J35" s="44">
        <v>12221</v>
      </c>
      <c r="K35" s="44">
        <v>7104</v>
      </c>
      <c r="L35" s="46">
        <v>58.13</v>
      </c>
    </row>
    <row r="36" spans="1:12" ht="20.100000000000001" customHeight="1">
      <c r="A36" s="94">
        <v>30</v>
      </c>
      <c r="B36" s="94" t="s">
        <v>79</v>
      </c>
      <c r="C36" s="39" t="s">
        <v>365</v>
      </c>
      <c r="D36" s="44">
        <v>19015</v>
      </c>
      <c r="E36" s="44">
        <v>13619</v>
      </c>
      <c r="F36" s="46">
        <v>71.62</v>
      </c>
      <c r="G36" s="44">
        <v>17031</v>
      </c>
      <c r="H36" s="44">
        <v>13196</v>
      </c>
      <c r="I36" s="46">
        <v>77.48</v>
      </c>
      <c r="J36" s="44">
        <v>36046</v>
      </c>
      <c r="K36" s="44">
        <v>26815</v>
      </c>
      <c r="L36" s="46">
        <v>74.39</v>
      </c>
    </row>
    <row r="37" spans="1:12" ht="20.100000000000001" customHeight="1">
      <c r="A37" s="94">
        <v>31</v>
      </c>
      <c r="B37" s="94" t="s">
        <v>80</v>
      </c>
      <c r="C37" s="39" t="s">
        <v>81</v>
      </c>
      <c r="D37" s="44">
        <v>9698</v>
      </c>
      <c r="E37" s="44">
        <v>6948</v>
      </c>
      <c r="F37" s="46">
        <v>71.64</v>
      </c>
      <c r="G37" s="44">
        <v>9282</v>
      </c>
      <c r="H37" s="44">
        <v>7093</v>
      </c>
      <c r="I37" s="46">
        <v>76.42</v>
      </c>
      <c r="J37" s="44">
        <v>18980</v>
      </c>
      <c r="K37" s="44">
        <v>14041</v>
      </c>
      <c r="L37" s="46">
        <v>73.98</v>
      </c>
    </row>
    <row r="38" spans="1:12" ht="20.100000000000001" customHeight="1">
      <c r="A38" s="94">
        <v>32</v>
      </c>
      <c r="B38" s="94" t="s">
        <v>82</v>
      </c>
      <c r="C38" s="39" t="s">
        <v>83</v>
      </c>
      <c r="D38" s="44">
        <v>12454</v>
      </c>
      <c r="E38" s="44">
        <v>7958</v>
      </c>
      <c r="F38" s="46">
        <v>63.9</v>
      </c>
      <c r="G38" s="44">
        <v>11550</v>
      </c>
      <c r="H38" s="44">
        <v>8325</v>
      </c>
      <c r="I38" s="46">
        <v>72.08</v>
      </c>
      <c r="J38" s="44">
        <v>24004</v>
      </c>
      <c r="K38" s="44">
        <v>16283</v>
      </c>
      <c r="L38" s="46">
        <v>67.83</v>
      </c>
    </row>
    <row r="39" spans="1:12" ht="20.100000000000001" customHeight="1">
      <c r="A39" s="94">
        <v>33</v>
      </c>
      <c r="B39" s="94" t="s">
        <v>84</v>
      </c>
      <c r="C39" s="39" t="s">
        <v>85</v>
      </c>
      <c r="D39" s="44">
        <v>11057</v>
      </c>
      <c r="E39" s="44">
        <v>7633</v>
      </c>
      <c r="F39" s="46">
        <v>69.03</v>
      </c>
      <c r="G39" s="44">
        <v>10965</v>
      </c>
      <c r="H39" s="44">
        <v>8163</v>
      </c>
      <c r="I39" s="46">
        <v>74.45</v>
      </c>
      <c r="J39" s="44">
        <v>22022</v>
      </c>
      <c r="K39" s="44">
        <v>15796</v>
      </c>
      <c r="L39" s="46">
        <v>71.73</v>
      </c>
    </row>
    <row r="40" spans="1:12" ht="20.100000000000001" customHeight="1">
      <c r="A40" s="94">
        <v>34</v>
      </c>
      <c r="B40" s="94" t="s">
        <v>86</v>
      </c>
      <c r="C40" s="39" t="s">
        <v>366</v>
      </c>
      <c r="D40" s="44">
        <v>17971</v>
      </c>
      <c r="E40" s="44">
        <v>14270</v>
      </c>
      <c r="F40" s="46">
        <v>79.41</v>
      </c>
      <c r="G40" s="44">
        <v>16922</v>
      </c>
      <c r="H40" s="44">
        <v>14277</v>
      </c>
      <c r="I40" s="46">
        <v>84.37</v>
      </c>
      <c r="J40" s="44">
        <v>34893</v>
      </c>
      <c r="K40" s="44">
        <v>28547</v>
      </c>
      <c r="L40" s="46">
        <v>81.81</v>
      </c>
    </row>
    <row r="41" spans="1:12" ht="20.100000000000001" customHeight="1">
      <c r="A41" s="133" t="s">
        <v>8</v>
      </c>
      <c r="B41" s="133"/>
      <c r="C41" s="133"/>
      <c r="D41" s="47">
        <f>SUM(D7:D40)</f>
        <v>373337</v>
      </c>
      <c r="E41" s="47">
        <f>SUM(E7:E40)</f>
        <v>265832</v>
      </c>
      <c r="F41" s="48">
        <f>E41/D41*100</f>
        <v>71.204300672046969</v>
      </c>
      <c r="G41" s="47">
        <f>SUM(G7:G40)</f>
        <v>365134</v>
      </c>
      <c r="H41" s="47">
        <f>SUM(H7:H40)</f>
        <v>291947</v>
      </c>
      <c r="I41" s="48">
        <f>H41/G41*100</f>
        <v>79.956125696319702</v>
      </c>
      <c r="J41" s="47">
        <f>SUM(J7:J40)</f>
        <v>738471</v>
      </c>
      <c r="K41" s="47">
        <f>SUM(K7:K40)</f>
        <v>557779</v>
      </c>
      <c r="L41" s="48">
        <f>K41/J41*100</f>
        <v>75.531605167975457</v>
      </c>
    </row>
  </sheetData>
  <mergeCells count="11">
    <mergeCell ref="A41:C41"/>
    <mergeCell ref="C5:C6"/>
    <mergeCell ref="B5:B6"/>
    <mergeCell ref="A5:A6"/>
    <mergeCell ref="A1:L1"/>
    <mergeCell ref="A2:L2"/>
    <mergeCell ref="A3:L3"/>
    <mergeCell ref="A4:L4"/>
    <mergeCell ref="D5:F5"/>
    <mergeCell ref="G5:I5"/>
    <mergeCell ref="J5:L5"/>
  </mergeCells>
  <pageMargins left="1.25" right="0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4"/>
  <sheetViews>
    <sheetView workbookViewId="0">
      <selection activeCell="C18" sqref="C18"/>
    </sheetView>
  </sheetViews>
  <sheetFormatPr defaultRowHeight="15"/>
  <cols>
    <col min="1" max="1" width="3.85546875" bestFit="1" customWidth="1"/>
    <col min="2" max="2" width="36.85546875" bestFit="1" customWidth="1"/>
    <col min="3" max="8" width="9" bestFit="1" customWidth="1"/>
    <col min="9" max="9" width="7.85546875" bestFit="1" customWidth="1"/>
    <col min="10" max="11" width="7.7109375" bestFit="1" customWidth="1"/>
  </cols>
  <sheetData>
    <row r="2" spans="1:11" ht="20.100000000000001" customHeight="1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1" ht="20.100000000000001" customHeight="1">
      <c r="A3" s="118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20"/>
    </row>
    <row r="4" spans="1:11" ht="20.100000000000001" customHeight="1">
      <c r="A4" s="118" t="s">
        <v>341</v>
      </c>
      <c r="B4" s="119"/>
      <c r="C4" s="119"/>
      <c r="D4" s="119"/>
      <c r="E4" s="119"/>
      <c r="F4" s="119"/>
      <c r="G4" s="119"/>
      <c r="H4" s="119"/>
      <c r="I4" s="119"/>
      <c r="J4" s="119"/>
      <c r="K4" s="120"/>
    </row>
    <row r="5" spans="1:11" ht="20.100000000000001" customHeight="1">
      <c r="A5" s="118" t="s">
        <v>2</v>
      </c>
      <c r="B5" s="119"/>
      <c r="C5" s="119"/>
      <c r="D5" s="119"/>
      <c r="E5" s="119"/>
      <c r="F5" s="119"/>
      <c r="G5" s="119"/>
      <c r="H5" s="119"/>
      <c r="I5" s="119"/>
      <c r="J5" s="119"/>
      <c r="K5" s="120"/>
    </row>
    <row r="6" spans="1:11" ht="20.100000000000001" customHeight="1">
      <c r="A6" s="121" t="s">
        <v>105</v>
      </c>
      <c r="B6" s="127" t="s">
        <v>186</v>
      </c>
      <c r="C6" s="124" t="s">
        <v>3</v>
      </c>
      <c r="D6" s="125"/>
      <c r="E6" s="126"/>
      <c r="F6" s="124" t="s">
        <v>4</v>
      </c>
      <c r="G6" s="125"/>
      <c r="H6" s="126"/>
      <c r="I6" s="124" t="s">
        <v>5</v>
      </c>
      <c r="J6" s="125"/>
      <c r="K6" s="126"/>
    </row>
    <row r="7" spans="1:11" ht="20.100000000000001" customHeight="1">
      <c r="A7" s="122"/>
      <c r="B7" s="128"/>
      <c r="C7" s="35" t="s">
        <v>187</v>
      </c>
      <c r="D7" s="35" t="s">
        <v>7</v>
      </c>
      <c r="E7" s="35" t="s">
        <v>8</v>
      </c>
      <c r="F7" s="35" t="s">
        <v>187</v>
      </c>
      <c r="G7" s="35" t="s">
        <v>7</v>
      </c>
      <c r="H7" s="35" t="s">
        <v>8</v>
      </c>
      <c r="I7" s="35" t="s">
        <v>187</v>
      </c>
      <c r="J7" s="35" t="s">
        <v>7</v>
      </c>
      <c r="K7" s="35" t="s">
        <v>110</v>
      </c>
    </row>
    <row r="8" spans="1:11" ht="20.100000000000001" customHeight="1">
      <c r="A8" s="26">
        <v>1</v>
      </c>
      <c r="B8" s="41" t="s">
        <v>214</v>
      </c>
      <c r="C8" s="44">
        <v>373337</v>
      </c>
      <c r="D8" s="44">
        <v>365134</v>
      </c>
      <c r="E8" s="44">
        <v>738471</v>
      </c>
      <c r="F8" s="44">
        <v>265832</v>
      </c>
      <c r="G8" s="44">
        <v>291947</v>
      </c>
      <c r="H8" s="44">
        <v>557779</v>
      </c>
      <c r="I8" s="46">
        <v>71.2</v>
      </c>
      <c r="J8" s="46">
        <v>79.959999999999994</v>
      </c>
      <c r="K8" s="46">
        <v>75.53</v>
      </c>
    </row>
    <row r="9" spans="1:11" ht="20.100000000000001" customHeight="1">
      <c r="A9" s="26">
        <v>2</v>
      </c>
      <c r="B9" s="41" t="s">
        <v>215</v>
      </c>
      <c r="C9" s="44">
        <v>35492</v>
      </c>
      <c r="D9" s="44">
        <v>14719</v>
      </c>
      <c r="E9" s="44">
        <v>50211</v>
      </c>
      <c r="F9" s="44">
        <v>15466</v>
      </c>
      <c r="G9" s="44">
        <v>7372</v>
      </c>
      <c r="H9" s="44">
        <v>22838</v>
      </c>
      <c r="I9" s="46">
        <v>43.58</v>
      </c>
      <c r="J9" s="46">
        <v>50.08</v>
      </c>
      <c r="K9" s="46">
        <v>45.48</v>
      </c>
    </row>
    <row r="10" spans="1:11" ht="20.100000000000001" customHeight="1">
      <c r="A10" s="26">
        <v>3</v>
      </c>
      <c r="B10" s="41" t="s">
        <v>216</v>
      </c>
      <c r="C10" s="44">
        <v>11338</v>
      </c>
      <c r="D10" s="44">
        <v>3962</v>
      </c>
      <c r="E10" s="44">
        <v>15301</v>
      </c>
      <c r="F10" s="44">
        <v>439</v>
      </c>
      <c r="G10" s="44">
        <v>234</v>
      </c>
      <c r="H10" s="44">
        <v>673</v>
      </c>
      <c r="I10" s="46">
        <v>3.87</v>
      </c>
      <c r="J10" s="46">
        <v>5.91</v>
      </c>
      <c r="K10" s="46">
        <v>4.4000000000000004</v>
      </c>
    </row>
    <row r="11" spans="1:11" ht="20.100000000000001" customHeight="1">
      <c r="A11" s="26">
        <v>4</v>
      </c>
      <c r="B11" s="41" t="s">
        <v>217</v>
      </c>
      <c r="C11" s="44">
        <v>4989</v>
      </c>
      <c r="D11" s="44">
        <v>1692</v>
      </c>
      <c r="E11" s="44">
        <v>6681</v>
      </c>
      <c r="F11" s="44">
        <v>691</v>
      </c>
      <c r="G11" s="44">
        <v>268</v>
      </c>
      <c r="H11" s="44">
        <v>959</v>
      </c>
      <c r="I11" s="46">
        <v>13.85</v>
      </c>
      <c r="J11" s="46">
        <v>15.84</v>
      </c>
      <c r="K11" s="46">
        <v>14.35</v>
      </c>
    </row>
    <row r="12" spans="1:11" ht="20.100000000000001" customHeight="1">
      <c r="A12" s="26">
        <v>5</v>
      </c>
      <c r="B12" s="41" t="s">
        <v>356</v>
      </c>
      <c r="C12" s="44">
        <v>180</v>
      </c>
      <c r="D12" s="44">
        <v>185</v>
      </c>
      <c r="E12" s="44">
        <v>365</v>
      </c>
      <c r="F12" s="44">
        <v>29</v>
      </c>
      <c r="G12" s="44">
        <v>34</v>
      </c>
      <c r="H12" s="44">
        <v>63</v>
      </c>
      <c r="I12" s="46">
        <v>16.11</v>
      </c>
      <c r="J12" s="46">
        <v>18.38</v>
      </c>
      <c r="K12" s="46">
        <v>17.260000000000002</v>
      </c>
    </row>
    <row r="13" spans="1:11" ht="21.75" customHeight="1">
      <c r="A13" s="26">
        <v>6</v>
      </c>
      <c r="B13" s="41" t="s">
        <v>355</v>
      </c>
      <c r="C13" s="44">
        <v>16</v>
      </c>
      <c r="D13" s="44">
        <v>5</v>
      </c>
      <c r="E13" s="44">
        <v>21</v>
      </c>
      <c r="F13" s="44">
        <v>4</v>
      </c>
      <c r="G13" s="44">
        <v>0</v>
      </c>
      <c r="H13" s="44">
        <v>4</v>
      </c>
      <c r="I13" s="46">
        <v>25</v>
      </c>
      <c r="J13" s="46">
        <v>0</v>
      </c>
      <c r="K13" s="46">
        <v>19.05</v>
      </c>
    </row>
    <row r="14" spans="1:11" s="22" customFormat="1" ht="20.25" customHeight="1">
      <c r="A14" s="123" t="s">
        <v>156</v>
      </c>
      <c r="B14" s="123"/>
      <c r="C14" s="43">
        <f>SUM(C8:C13)</f>
        <v>425352</v>
      </c>
      <c r="D14" s="43">
        <f t="shared" ref="D14:H14" si="0">SUM(D8:D13)</f>
        <v>385697</v>
      </c>
      <c r="E14" s="43">
        <f t="shared" si="0"/>
        <v>811050</v>
      </c>
      <c r="F14" s="43">
        <f t="shared" si="0"/>
        <v>282461</v>
      </c>
      <c r="G14" s="43">
        <f t="shared" si="0"/>
        <v>299855</v>
      </c>
      <c r="H14" s="43">
        <f t="shared" si="0"/>
        <v>582316</v>
      </c>
      <c r="I14" s="43">
        <f>ROUND(F14/C14*100,2)</f>
        <v>66.41</v>
      </c>
      <c r="J14" s="43">
        <f t="shared" ref="J14:K14" si="1">ROUND(G14/D14*100,2)</f>
        <v>77.739999999999995</v>
      </c>
      <c r="K14" s="98">
        <f t="shared" si="1"/>
        <v>71.8</v>
      </c>
    </row>
  </sheetData>
  <mergeCells count="10">
    <mergeCell ref="A2:K2"/>
    <mergeCell ref="A6:A7"/>
    <mergeCell ref="A14:B14"/>
    <mergeCell ref="A5:K5"/>
    <mergeCell ref="A4:K4"/>
    <mergeCell ref="A3:K3"/>
    <mergeCell ref="F6:H6"/>
    <mergeCell ref="I6:K6"/>
    <mergeCell ref="C6:E6"/>
    <mergeCell ref="B6:B7"/>
  </mergeCells>
  <pageMargins left="1.2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3:K11"/>
  <sheetViews>
    <sheetView workbookViewId="0">
      <selection activeCell="C15" sqref="C15"/>
    </sheetView>
  </sheetViews>
  <sheetFormatPr defaultRowHeight="15"/>
  <cols>
    <col min="1" max="1" width="6.42578125" bestFit="1" customWidth="1"/>
    <col min="2" max="2" width="14.28515625" bestFit="1" customWidth="1"/>
    <col min="3" max="4" width="11.5703125" bestFit="1" customWidth="1"/>
    <col min="5" max="5" width="10.42578125" customWidth="1"/>
    <col min="6" max="7" width="11.5703125" bestFit="1" customWidth="1"/>
    <col min="8" max="8" width="9" bestFit="1" customWidth="1"/>
    <col min="9" max="9" width="14.85546875" customWidth="1"/>
    <col min="10" max="10" width="12.5703125" customWidth="1"/>
    <col min="11" max="11" width="9" bestFit="1" customWidth="1"/>
  </cols>
  <sheetData>
    <row r="3" spans="1:11" ht="20.100000000000001" customHeight="1">
      <c r="A3" s="135" t="s">
        <v>20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ht="20.100000000000001" customHeight="1">
      <c r="A4" s="135" t="s">
        <v>113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ht="20.100000000000001" customHeight="1">
      <c r="A5" s="135" t="s">
        <v>341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11" ht="20.100000000000001" customHeight="1">
      <c r="A6" s="135" t="s">
        <v>114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</row>
    <row r="7" spans="1:11" ht="20.100000000000001" customHeight="1">
      <c r="A7" s="148" t="s">
        <v>105</v>
      </c>
      <c r="B7" s="127" t="s">
        <v>265</v>
      </c>
      <c r="C7" s="130" t="s">
        <v>115</v>
      </c>
      <c r="D7" s="131"/>
      <c r="E7" s="132"/>
      <c r="F7" s="130" t="s">
        <v>116</v>
      </c>
      <c r="G7" s="131"/>
      <c r="H7" s="132"/>
      <c r="I7" s="130" t="s">
        <v>117</v>
      </c>
      <c r="J7" s="131"/>
      <c r="K7" s="132"/>
    </row>
    <row r="8" spans="1:11" ht="33.75" customHeight="1">
      <c r="A8" s="149"/>
      <c r="B8" s="128"/>
      <c r="C8" s="86" t="s">
        <v>24</v>
      </c>
      <c r="D8" s="86" t="s">
        <v>25</v>
      </c>
      <c r="E8" s="86" t="s">
        <v>26</v>
      </c>
      <c r="F8" s="86" t="s">
        <v>24</v>
      </c>
      <c r="G8" s="86" t="s">
        <v>25</v>
      </c>
      <c r="H8" s="86" t="s">
        <v>26</v>
      </c>
      <c r="I8" s="86" t="s">
        <v>24</v>
      </c>
      <c r="J8" s="86" t="s">
        <v>25</v>
      </c>
      <c r="K8" s="86" t="s">
        <v>26</v>
      </c>
    </row>
    <row r="9" spans="1:11" ht="24.95" customHeight="1">
      <c r="A9" s="41">
        <v>1</v>
      </c>
      <c r="B9" s="41" t="s">
        <v>119</v>
      </c>
      <c r="C9" s="44">
        <v>215817</v>
      </c>
      <c r="D9" s="44">
        <v>157873</v>
      </c>
      <c r="E9" s="44">
        <v>73.150000000000006</v>
      </c>
      <c r="F9" s="44">
        <v>199283</v>
      </c>
      <c r="G9" s="44">
        <v>162504</v>
      </c>
      <c r="H9" s="44">
        <v>81.540000000000006</v>
      </c>
      <c r="I9" s="44">
        <v>415100</v>
      </c>
      <c r="J9" s="44">
        <v>320377</v>
      </c>
      <c r="K9" s="44">
        <v>77.180000000000007</v>
      </c>
    </row>
    <row r="10" spans="1:11" ht="24.95" customHeight="1">
      <c r="A10" s="41">
        <v>2</v>
      </c>
      <c r="B10" s="41" t="s">
        <v>120</v>
      </c>
      <c r="C10" s="44">
        <v>157520</v>
      </c>
      <c r="D10" s="44">
        <v>107959</v>
      </c>
      <c r="E10" s="44">
        <v>68.540000000000006</v>
      </c>
      <c r="F10" s="44">
        <v>165851</v>
      </c>
      <c r="G10" s="44">
        <v>129443</v>
      </c>
      <c r="H10" s="44">
        <v>78.05</v>
      </c>
      <c r="I10" s="44">
        <v>323371</v>
      </c>
      <c r="J10" s="44">
        <v>237402</v>
      </c>
      <c r="K10" s="44">
        <v>73.41</v>
      </c>
    </row>
    <row r="11" spans="1:11" ht="21.75" customHeight="1">
      <c r="A11" s="133" t="s">
        <v>8</v>
      </c>
      <c r="B11" s="133"/>
      <c r="C11" s="47">
        <f>SUM(C9:C10)</f>
        <v>373337</v>
      </c>
      <c r="D11" s="47">
        <f>SUM(D9:D10)</f>
        <v>265832</v>
      </c>
      <c r="E11" s="48">
        <f>D11/C11*100</f>
        <v>71.204300672046969</v>
      </c>
      <c r="F11" s="47">
        <f>SUM(F9:F10)</f>
        <v>365134</v>
      </c>
      <c r="G11" s="47">
        <f>SUM(G9:G10)</f>
        <v>291947</v>
      </c>
      <c r="H11" s="48">
        <f>G11/F11*100</f>
        <v>79.956125696319702</v>
      </c>
      <c r="I11" s="47">
        <f>SUM(I9:I10)</f>
        <v>738471</v>
      </c>
      <c r="J11" s="47">
        <f>SUM(J9:J10)</f>
        <v>557779</v>
      </c>
      <c r="K11" s="48">
        <f>J11/I11*100</f>
        <v>75.531605167975457</v>
      </c>
    </row>
  </sheetData>
  <mergeCells count="10">
    <mergeCell ref="A11:B11"/>
    <mergeCell ref="B7:B8"/>
    <mergeCell ref="A7:A8"/>
    <mergeCell ref="A3:K3"/>
    <mergeCell ref="A4:K4"/>
    <mergeCell ref="A5:K5"/>
    <mergeCell ref="A6:K6"/>
    <mergeCell ref="C7:E7"/>
    <mergeCell ref="F7:H7"/>
    <mergeCell ref="I7:K7"/>
  </mergeCells>
  <pageMargins left="0.5" right="0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T42"/>
  <sheetViews>
    <sheetView workbookViewId="0">
      <selection activeCell="A8" sqref="A8:T41"/>
    </sheetView>
  </sheetViews>
  <sheetFormatPr defaultRowHeight="15"/>
  <cols>
    <col min="1" max="1" width="6.42578125" bestFit="1" customWidth="1"/>
    <col min="2" max="2" width="20.85546875" bestFit="1" customWidth="1"/>
    <col min="3" max="4" width="7.85546875" bestFit="1" customWidth="1"/>
    <col min="5" max="5" width="9" bestFit="1" customWidth="1"/>
    <col min="6" max="7" width="7.85546875" bestFit="1" customWidth="1"/>
    <col min="8" max="8" width="9" bestFit="1" customWidth="1"/>
    <col min="9" max="10" width="7.85546875" bestFit="1" customWidth="1"/>
    <col min="11" max="11" width="9" bestFit="1" customWidth="1"/>
    <col min="12" max="13" width="7.85546875" bestFit="1" customWidth="1"/>
    <col min="14" max="14" width="9" bestFit="1" customWidth="1"/>
    <col min="15" max="16" width="7.85546875" style="60" bestFit="1" customWidth="1"/>
    <col min="17" max="17" width="7.7109375" style="60" bestFit="1" customWidth="1"/>
    <col min="18" max="18" width="7.85546875" style="60" bestFit="1" customWidth="1"/>
    <col min="19" max="19" width="7.85546875" bestFit="1" customWidth="1"/>
    <col min="20" max="20" width="7.7109375" bestFit="1" customWidth="1"/>
  </cols>
  <sheetData>
    <row r="1" spans="1:20" ht="20.100000000000001" customHeight="1">
      <c r="A1" s="130" t="s">
        <v>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2"/>
    </row>
    <row r="2" spans="1:20" ht="20.100000000000001" customHeight="1">
      <c r="A2" s="130" t="s">
        <v>121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2"/>
    </row>
    <row r="3" spans="1:20" ht="20.100000000000001" customHeight="1">
      <c r="A3" s="130" t="s">
        <v>342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2"/>
    </row>
    <row r="4" spans="1:20" ht="20.100000000000001" customHeight="1">
      <c r="A4" s="130" t="s">
        <v>307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2"/>
    </row>
    <row r="5" spans="1:20" ht="20.100000000000001" customHeight="1">
      <c r="A5" s="12"/>
      <c r="B5" s="12"/>
      <c r="C5" s="130" t="s">
        <v>6</v>
      </c>
      <c r="D5" s="131"/>
      <c r="E5" s="131"/>
      <c r="F5" s="131"/>
      <c r="G5" s="131"/>
      <c r="H5" s="132"/>
      <c r="I5" s="130" t="s">
        <v>7</v>
      </c>
      <c r="J5" s="131"/>
      <c r="K5" s="131"/>
      <c r="L5" s="131"/>
      <c r="M5" s="131"/>
      <c r="N5" s="132"/>
      <c r="O5" s="130" t="s">
        <v>8</v>
      </c>
      <c r="P5" s="131"/>
      <c r="Q5" s="131"/>
      <c r="R5" s="131"/>
      <c r="S5" s="131"/>
      <c r="T5" s="132"/>
    </row>
    <row r="6" spans="1:20" ht="20.100000000000001" customHeight="1">
      <c r="A6" s="123" t="s">
        <v>89</v>
      </c>
      <c r="B6" s="123" t="s">
        <v>23</v>
      </c>
      <c r="C6" s="133" t="s">
        <v>119</v>
      </c>
      <c r="D6" s="133"/>
      <c r="E6" s="133"/>
      <c r="F6" s="133" t="s">
        <v>120</v>
      </c>
      <c r="G6" s="133"/>
      <c r="H6" s="133"/>
      <c r="I6" s="133" t="s">
        <v>119</v>
      </c>
      <c r="J6" s="133"/>
      <c r="K6" s="133"/>
      <c r="L6" s="133" t="s">
        <v>120</v>
      </c>
      <c r="M6" s="133"/>
      <c r="N6" s="133"/>
      <c r="O6" s="152" t="s">
        <v>119</v>
      </c>
      <c r="P6" s="152"/>
      <c r="Q6" s="152"/>
      <c r="R6" s="133" t="s">
        <v>120</v>
      </c>
      <c r="S6" s="133"/>
      <c r="T6" s="133"/>
    </row>
    <row r="7" spans="1:20" ht="15.75">
      <c r="A7" s="123"/>
      <c r="B7" s="123"/>
      <c r="C7" s="6" t="s">
        <v>174</v>
      </c>
      <c r="D7" s="6" t="s">
        <v>25</v>
      </c>
      <c r="E7" s="6" t="s">
        <v>123</v>
      </c>
      <c r="F7" s="39" t="s">
        <v>174</v>
      </c>
      <c r="G7" s="6" t="s">
        <v>25</v>
      </c>
      <c r="H7" s="6" t="s">
        <v>123</v>
      </c>
      <c r="I7" s="39" t="s">
        <v>174</v>
      </c>
      <c r="J7" s="6" t="s">
        <v>25</v>
      </c>
      <c r="K7" s="6" t="s">
        <v>123</v>
      </c>
      <c r="L7" s="39" t="s">
        <v>174</v>
      </c>
      <c r="M7" s="6" t="s">
        <v>25</v>
      </c>
      <c r="N7" s="6" t="s">
        <v>123</v>
      </c>
      <c r="O7" s="58" t="s">
        <v>174</v>
      </c>
      <c r="P7" s="58" t="s">
        <v>25</v>
      </c>
      <c r="Q7" s="58" t="s">
        <v>125</v>
      </c>
      <c r="R7" s="58" t="s">
        <v>174</v>
      </c>
      <c r="S7" s="6" t="s">
        <v>25</v>
      </c>
      <c r="T7" s="6" t="s">
        <v>125</v>
      </c>
    </row>
    <row r="8" spans="1:20" ht="24.95" customHeight="1">
      <c r="A8" s="39" t="s">
        <v>27</v>
      </c>
      <c r="B8" s="39" t="s">
        <v>191</v>
      </c>
      <c r="C8" s="44">
        <v>1717</v>
      </c>
      <c r="D8" s="44">
        <v>1289</v>
      </c>
      <c r="E8" s="44">
        <v>75.069999999999993</v>
      </c>
      <c r="F8" s="44">
        <v>18989</v>
      </c>
      <c r="G8" s="44">
        <v>14323</v>
      </c>
      <c r="H8" s="44">
        <v>75.430000000000007</v>
      </c>
      <c r="I8" s="44">
        <v>1580</v>
      </c>
      <c r="J8" s="44">
        <v>1326</v>
      </c>
      <c r="K8" s="44">
        <v>83.92</v>
      </c>
      <c r="L8" s="44">
        <v>19179</v>
      </c>
      <c r="M8" s="44">
        <v>15947</v>
      </c>
      <c r="N8" s="44">
        <v>83.15</v>
      </c>
      <c r="O8" s="59">
        <v>3297</v>
      </c>
      <c r="P8" s="59">
        <v>2615</v>
      </c>
      <c r="Q8" s="61">
        <v>79.31</v>
      </c>
      <c r="R8" s="59">
        <v>38168</v>
      </c>
      <c r="S8" s="44">
        <v>30270</v>
      </c>
      <c r="T8" s="46">
        <v>79.31</v>
      </c>
    </row>
    <row r="9" spans="1:20" ht="24.95" customHeight="1">
      <c r="A9" s="39" t="s">
        <v>28</v>
      </c>
      <c r="B9" s="39" t="s">
        <v>192</v>
      </c>
      <c r="C9" s="44">
        <v>2971</v>
      </c>
      <c r="D9" s="44">
        <v>1819</v>
      </c>
      <c r="E9" s="44">
        <v>61.23</v>
      </c>
      <c r="F9" s="44">
        <v>23043</v>
      </c>
      <c r="G9" s="44">
        <v>14079</v>
      </c>
      <c r="H9" s="44">
        <v>61.1</v>
      </c>
      <c r="I9" s="44">
        <v>3149</v>
      </c>
      <c r="J9" s="44">
        <v>2262</v>
      </c>
      <c r="K9" s="44">
        <v>71.83</v>
      </c>
      <c r="L9" s="44">
        <v>23867</v>
      </c>
      <c r="M9" s="44">
        <v>17300</v>
      </c>
      <c r="N9" s="44">
        <v>72.489999999999995</v>
      </c>
      <c r="O9" s="59">
        <v>6120</v>
      </c>
      <c r="P9" s="59">
        <v>4081</v>
      </c>
      <c r="Q9" s="61">
        <v>66.680000000000007</v>
      </c>
      <c r="R9" s="59">
        <v>46910</v>
      </c>
      <c r="S9" s="44">
        <v>31379</v>
      </c>
      <c r="T9" s="46">
        <v>66.89</v>
      </c>
    </row>
    <row r="10" spans="1:20" ht="24.95" customHeight="1">
      <c r="A10" s="39" t="s">
        <v>29</v>
      </c>
      <c r="B10" s="39" t="s">
        <v>30</v>
      </c>
      <c r="C10" s="44">
        <v>4438</v>
      </c>
      <c r="D10" s="44">
        <v>3768</v>
      </c>
      <c r="E10" s="44">
        <v>84.9</v>
      </c>
      <c r="F10" s="44">
        <v>1660</v>
      </c>
      <c r="G10" s="44">
        <v>1377</v>
      </c>
      <c r="H10" s="44">
        <v>82.95</v>
      </c>
      <c r="I10" s="44">
        <v>4292</v>
      </c>
      <c r="J10" s="44">
        <v>3846</v>
      </c>
      <c r="K10" s="44">
        <v>89.61</v>
      </c>
      <c r="L10" s="44">
        <v>1653</v>
      </c>
      <c r="M10" s="44">
        <v>1486</v>
      </c>
      <c r="N10" s="44">
        <v>89.9</v>
      </c>
      <c r="O10" s="59">
        <v>8730</v>
      </c>
      <c r="P10" s="59">
        <v>7614</v>
      </c>
      <c r="Q10" s="61">
        <v>87.22</v>
      </c>
      <c r="R10" s="59">
        <v>3313</v>
      </c>
      <c r="S10" s="44">
        <v>2863</v>
      </c>
      <c r="T10" s="46">
        <v>86.42</v>
      </c>
    </row>
    <row r="11" spans="1:20" ht="24.95" customHeight="1">
      <c r="A11" s="39" t="s">
        <v>31</v>
      </c>
      <c r="B11" s="39" t="s">
        <v>189</v>
      </c>
      <c r="C11" s="44">
        <v>3805</v>
      </c>
      <c r="D11" s="44">
        <v>3402</v>
      </c>
      <c r="E11" s="44">
        <v>89.41</v>
      </c>
      <c r="F11" s="44">
        <v>2494</v>
      </c>
      <c r="G11" s="44">
        <v>2126</v>
      </c>
      <c r="H11" s="44">
        <v>85.24</v>
      </c>
      <c r="I11" s="44">
        <v>3565</v>
      </c>
      <c r="J11" s="44">
        <v>3348</v>
      </c>
      <c r="K11" s="44">
        <v>93.91</v>
      </c>
      <c r="L11" s="44">
        <v>2543</v>
      </c>
      <c r="M11" s="44">
        <v>2290</v>
      </c>
      <c r="N11" s="44">
        <v>90.05</v>
      </c>
      <c r="O11" s="59">
        <v>7370</v>
      </c>
      <c r="P11" s="59">
        <v>6750</v>
      </c>
      <c r="Q11" s="61">
        <v>91.59</v>
      </c>
      <c r="R11" s="59">
        <v>5037</v>
      </c>
      <c r="S11" s="44">
        <v>4416</v>
      </c>
      <c r="T11" s="46">
        <v>87.67</v>
      </c>
    </row>
    <row r="12" spans="1:20" ht="24.95" customHeight="1">
      <c r="A12" s="39" t="s">
        <v>32</v>
      </c>
      <c r="B12" s="39" t="s">
        <v>33</v>
      </c>
      <c r="C12" s="44">
        <v>4740</v>
      </c>
      <c r="D12" s="44">
        <v>4392</v>
      </c>
      <c r="E12" s="44">
        <v>92.66</v>
      </c>
      <c r="F12" s="44">
        <v>2843</v>
      </c>
      <c r="G12" s="44">
        <v>2526</v>
      </c>
      <c r="H12" s="44">
        <v>88.85</v>
      </c>
      <c r="I12" s="44">
        <v>4450</v>
      </c>
      <c r="J12" s="44">
        <v>4224</v>
      </c>
      <c r="K12" s="44">
        <v>94.92</v>
      </c>
      <c r="L12" s="44">
        <v>2983</v>
      </c>
      <c r="M12" s="44">
        <v>2729</v>
      </c>
      <c r="N12" s="44">
        <v>91.49</v>
      </c>
      <c r="O12" s="59">
        <v>9190</v>
      </c>
      <c r="P12" s="59">
        <v>8616</v>
      </c>
      <c r="Q12" s="61">
        <v>93.75</v>
      </c>
      <c r="R12" s="59">
        <v>5826</v>
      </c>
      <c r="S12" s="44">
        <v>5255</v>
      </c>
      <c r="T12" s="46">
        <v>90.2</v>
      </c>
    </row>
    <row r="13" spans="1:20" ht="24.95" customHeight="1">
      <c r="A13" s="39" t="s">
        <v>34</v>
      </c>
      <c r="B13" s="39" t="s">
        <v>35</v>
      </c>
      <c r="C13" s="44">
        <v>5938</v>
      </c>
      <c r="D13" s="44">
        <v>5419</v>
      </c>
      <c r="E13" s="44">
        <v>91.26</v>
      </c>
      <c r="F13" s="44">
        <v>3682</v>
      </c>
      <c r="G13" s="44">
        <v>3120</v>
      </c>
      <c r="H13" s="44">
        <v>84.74</v>
      </c>
      <c r="I13" s="44">
        <v>5477</v>
      </c>
      <c r="J13" s="44">
        <v>5159</v>
      </c>
      <c r="K13" s="44">
        <v>94.19</v>
      </c>
      <c r="L13" s="44">
        <v>4110</v>
      </c>
      <c r="M13" s="44">
        <v>3648</v>
      </c>
      <c r="N13" s="44">
        <v>88.76</v>
      </c>
      <c r="O13" s="59">
        <v>11415</v>
      </c>
      <c r="P13" s="59">
        <v>10578</v>
      </c>
      <c r="Q13" s="61">
        <v>92.67</v>
      </c>
      <c r="R13" s="59">
        <v>7792</v>
      </c>
      <c r="S13" s="44">
        <v>6768</v>
      </c>
      <c r="T13" s="46">
        <v>86.86</v>
      </c>
    </row>
    <row r="14" spans="1:20" ht="24.95" customHeight="1">
      <c r="A14" s="39" t="s">
        <v>36</v>
      </c>
      <c r="B14" s="39" t="s">
        <v>37</v>
      </c>
      <c r="C14" s="44">
        <v>4396</v>
      </c>
      <c r="D14" s="44">
        <v>3898</v>
      </c>
      <c r="E14" s="44">
        <v>88.67</v>
      </c>
      <c r="F14" s="44">
        <v>1677</v>
      </c>
      <c r="G14" s="44">
        <v>1419</v>
      </c>
      <c r="H14" s="44">
        <v>84.62</v>
      </c>
      <c r="I14" s="44">
        <v>4283</v>
      </c>
      <c r="J14" s="44">
        <v>3991</v>
      </c>
      <c r="K14" s="44">
        <v>93.18</v>
      </c>
      <c r="L14" s="44">
        <v>1575</v>
      </c>
      <c r="M14" s="44">
        <v>1316</v>
      </c>
      <c r="N14" s="44">
        <v>83.56</v>
      </c>
      <c r="O14" s="59">
        <v>8679</v>
      </c>
      <c r="P14" s="59">
        <v>7889</v>
      </c>
      <c r="Q14" s="61">
        <v>90.9</v>
      </c>
      <c r="R14" s="59">
        <v>3252</v>
      </c>
      <c r="S14" s="44">
        <v>2735</v>
      </c>
      <c r="T14" s="46">
        <v>84.1</v>
      </c>
    </row>
    <row r="15" spans="1:20" ht="24.95" customHeight="1">
      <c r="A15" s="39" t="s">
        <v>38</v>
      </c>
      <c r="B15" s="39" t="s">
        <v>362</v>
      </c>
      <c r="C15" s="44">
        <v>7218</v>
      </c>
      <c r="D15" s="44">
        <v>5617</v>
      </c>
      <c r="E15" s="44">
        <v>77.819999999999993</v>
      </c>
      <c r="F15" s="44">
        <v>3760</v>
      </c>
      <c r="G15" s="44">
        <v>2854</v>
      </c>
      <c r="H15" s="44">
        <v>75.900000000000006</v>
      </c>
      <c r="I15" s="44">
        <v>5893</v>
      </c>
      <c r="J15" s="44">
        <v>4996</v>
      </c>
      <c r="K15" s="44">
        <v>84.78</v>
      </c>
      <c r="L15" s="44">
        <v>3686</v>
      </c>
      <c r="M15" s="44">
        <v>2975</v>
      </c>
      <c r="N15" s="44">
        <v>80.709999999999994</v>
      </c>
      <c r="O15" s="59">
        <v>13111</v>
      </c>
      <c r="P15" s="59">
        <v>10613</v>
      </c>
      <c r="Q15" s="61">
        <v>80.95</v>
      </c>
      <c r="R15" s="59">
        <v>7446</v>
      </c>
      <c r="S15" s="44">
        <v>5829</v>
      </c>
      <c r="T15" s="46">
        <v>78.28</v>
      </c>
    </row>
    <row r="16" spans="1:20" ht="24.95" customHeight="1">
      <c r="A16" s="39" t="s">
        <v>40</v>
      </c>
      <c r="B16" s="39" t="s">
        <v>41</v>
      </c>
      <c r="C16" s="44">
        <v>3217</v>
      </c>
      <c r="D16" s="44">
        <v>2681</v>
      </c>
      <c r="E16" s="44">
        <v>83.34</v>
      </c>
      <c r="F16" s="44">
        <v>1946</v>
      </c>
      <c r="G16" s="44">
        <v>1688</v>
      </c>
      <c r="H16" s="44">
        <v>86.74</v>
      </c>
      <c r="I16" s="44">
        <v>3231</v>
      </c>
      <c r="J16" s="44">
        <v>2904</v>
      </c>
      <c r="K16" s="44">
        <v>89.88</v>
      </c>
      <c r="L16" s="44">
        <v>2055</v>
      </c>
      <c r="M16" s="44">
        <v>1861</v>
      </c>
      <c r="N16" s="44">
        <v>90.56</v>
      </c>
      <c r="O16" s="59">
        <v>6448</v>
      </c>
      <c r="P16" s="59">
        <v>5585</v>
      </c>
      <c r="Q16" s="61">
        <v>86.62</v>
      </c>
      <c r="R16" s="59">
        <v>4001</v>
      </c>
      <c r="S16" s="44">
        <v>3549</v>
      </c>
      <c r="T16" s="46">
        <v>88.7</v>
      </c>
    </row>
    <row r="17" spans="1:20" ht="24.95" customHeight="1">
      <c r="A17" s="39" t="s">
        <v>42</v>
      </c>
      <c r="B17" s="39" t="s">
        <v>363</v>
      </c>
      <c r="C17" s="44">
        <v>9680</v>
      </c>
      <c r="D17" s="44">
        <v>7079</v>
      </c>
      <c r="E17" s="44">
        <v>73.13</v>
      </c>
      <c r="F17" s="44">
        <v>7931</v>
      </c>
      <c r="G17" s="44">
        <v>5075</v>
      </c>
      <c r="H17" s="44">
        <v>63.99</v>
      </c>
      <c r="I17" s="44">
        <v>9387</v>
      </c>
      <c r="J17" s="44">
        <v>7775</v>
      </c>
      <c r="K17" s="44">
        <v>82.83</v>
      </c>
      <c r="L17" s="44">
        <v>8243</v>
      </c>
      <c r="M17" s="44">
        <v>6306</v>
      </c>
      <c r="N17" s="44">
        <v>76.5</v>
      </c>
      <c r="O17" s="59">
        <v>19067</v>
      </c>
      <c r="P17" s="59">
        <v>14854</v>
      </c>
      <c r="Q17" s="61">
        <v>77.900000000000006</v>
      </c>
      <c r="R17" s="59">
        <v>16174</v>
      </c>
      <c r="S17" s="44">
        <v>11381</v>
      </c>
      <c r="T17" s="46">
        <v>70.37</v>
      </c>
    </row>
    <row r="18" spans="1:20" ht="24.95" customHeight="1">
      <c r="A18" s="39" t="s">
        <v>43</v>
      </c>
      <c r="B18" s="39" t="s">
        <v>44</v>
      </c>
      <c r="C18" s="44">
        <v>7485</v>
      </c>
      <c r="D18" s="44">
        <v>6636</v>
      </c>
      <c r="E18" s="44">
        <v>88.66</v>
      </c>
      <c r="F18" s="44">
        <v>2443</v>
      </c>
      <c r="G18" s="44">
        <v>1974</v>
      </c>
      <c r="H18" s="44">
        <v>80.8</v>
      </c>
      <c r="I18" s="44">
        <v>6991</v>
      </c>
      <c r="J18" s="44">
        <v>6605</v>
      </c>
      <c r="K18" s="44">
        <v>94.48</v>
      </c>
      <c r="L18" s="44">
        <v>2632</v>
      </c>
      <c r="M18" s="44">
        <v>2307</v>
      </c>
      <c r="N18" s="44">
        <v>87.65</v>
      </c>
      <c r="O18" s="59">
        <v>14476</v>
      </c>
      <c r="P18" s="59">
        <v>13241</v>
      </c>
      <c r="Q18" s="61">
        <v>91.47</v>
      </c>
      <c r="R18" s="59">
        <v>5075</v>
      </c>
      <c r="S18" s="44">
        <v>4281</v>
      </c>
      <c r="T18" s="46">
        <v>84.35</v>
      </c>
    </row>
    <row r="19" spans="1:20" ht="24.95" customHeight="1">
      <c r="A19" s="39" t="s">
        <v>45</v>
      </c>
      <c r="B19" s="39" t="s">
        <v>46</v>
      </c>
      <c r="C19" s="44">
        <v>5133</v>
      </c>
      <c r="D19" s="44">
        <v>4237</v>
      </c>
      <c r="E19" s="44">
        <v>82.54</v>
      </c>
      <c r="F19" s="44">
        <v>1389</v>
      </c>
      <c r="G19" s="44">
        <v>1140</v>
      </c>
      <c r="H19" s="44">
        <v>82.07</v>
      </c>
      <c r="I19" s="44">
        <v>4958</v>
      </c>
      <c r="J19" s="44">
        <v>4468</v>
      </c>
      <c r="K19" s="44">
        <v>90.12</v>
      </c>
      <c r="L19" s="44">
        <v>1411</v>
      </c>
      <c r="M19" s="44">
        <v>1303</v>
      </c>
      <c r="N19" s="44">
        <v>92.35</v>
      </c>
      <c r="O19" s="59">
        <v>10091</v>
      </c>
      <c r="P19" s="59">
        <v>8705</v>
      </c>
      <c r="Q19" s="61">
        <v>86.26</v>
      </c>
      <c r="R19" s="59">
        <v>2800</v>
      </c>
      <c r="S19" s="44">
        <v>2443</v>
      </c>
      <c r="T19" s="46">
        <v>87.25</v>
      </c>
    </row>
    <row r="20" spans="1:20" ht="24.95" customHeight="1">
      <c r="A20" s="39" t="s">
        <v>47</v>
      </c>
      <c r="B20" s="39" t="s">
        <v>48</v>
      </c>
      <c r="C20" s="44">
        <v>8507</v>
      </c>
      <c r="D20" s="44">
        <v>6054</v>
      </c>
      <c r="E20" s="44">
        <v>71.16</v>
      </c>
      <c r="F20" s="44">
        <v>5128</v>
      </c>
      <c r="G20" s="44">
        <v>4047</v>
      </c>
      <c r="H20" s="44">
        <v>78.92</v>
      </c>
      <c r="I20" s="44">
        <v>8255</v>
      </c>
      <c r="J20" s="44">
        <v>6802</v>
      </c>
      <c r="K20" s="44">
        <v>82.4</v>
      </c>
      <c r="L20" s="44">
        <v>5416</v>
      </c>
      <c r="M20" s="44">
        <v>4760</v>
      </c>
      <c r="N20" s="44">
        <v>87.89</v>
      </c>
      <c r="O20" s="59">
        <v>16762</v>
      </c>
      <c r="P20" s="59">
        <v>12856</v>
      </c>
      <c r="Q20" s="61">
        <v>76.7</v>
      </c>
      <c r="R20" s="59">
        <v>10544</v>
      </c>
      <c r="S20" s="44">
        <v>8807</v>
      </c>
      <c r="T20" s="46">
        <v>83.53</v>
      </c>
    </row>
    <row r="21" spans="1:20" ht="24.95" customHeight="1">
      <c r="A21" s="39" t="s">
        <v>49</v>
      </c>
      <c r="B21" s="39" t="s">
        <v>50</v>
      </c>
      <c r="C21" s="44">
        <v>2489</v>
      </c>
      <c r="D21" s="44">
        <v>1868</v>
      </c>
      <c r="E21" s="44">
        <v>75.05</v>
      </c>
      <c r="F21" s="44">
        <v>480</v>
      </c>
      <c r="G21" s="44">
        <v>412</v>
      </c>
      <c r="H21" s="44">
        <v>85.83</v>
      </c>
      <c r="I21" s="44">
        <v>2669</v>
      </c>
      <c r="J21" s="44">
        <v>2236</v>
      </c>
      <c r="K21" s="44">
        <v>83.78</v>
      </c>
      <c r="L21" s="44">
        <v>610</v>
      </c>
      <c r="M21" s="44">
        <v>533</v>
      </c>
      <c r="N21" s="44">
        <v>87.38</v>
      </c>
      <c r="O21" s="59">
        <v>5158</v>
      </c>
      <c r="P21" s="59">
        <v>4104</v>
      </c>
      <c r="Q21" s="61">
        <v>79.569999999999993</v>
      </c>
      <c r="R21" s="59">
        <v>1090</v>
      </c>
      <c r="S21" s="44">
        <v>945</v>
      </c>
      <c r="T21" s="46">
        <v>86.7</v>
      </c>
    </row>
    <row r="22" spans="1:20" ht="24.95" customHeight="1">
      <c r="A22" s="39" t="s">
        <v>51</v>
      </c>
      <c r="B22" s="39" t="s">
        <v>52</v>
      </c>
      <c r="C22" s="44">
        <v>5997</v>
      </c>
      <c r="D22" s="44">
        <v>4630</v>
      </c>
      <c r="E22" s="44">
        <v>77.209999999999994</v>
      </c>
      <c r="F22" s="44">
        <v>3820</v>
      </c>
      <c r="G22" s="44">
        <v>2759</v>
      </c>
      <c r="H22" s="44">
        <v>72.23</v>
      </c>
      <c r="I22" s="44">
        <v>6033</v>
      </c>
      <c r="J22" s="44">
        <v>5213</v>
      </c>
      <c r="K22" s="44">
        <v>86.41</v>
      </c>
      <c r="L22" s="44">
        <v>4287</v>
      </c>
      <c r="M22" s="44">
        <v>3447</v>
      </c>
      <c r="N22" s="44">
        <v>80.41</v>
      </c>
      <c r="O22" s="59">
        <v>12030</v>
      </c>
      <c r="P22" s="59">
        <v>9843</v>
      </c>
      <c r="Q22" s="61">
        <v>81.819999999999993</v>
      </c>
      <c r="R22" s="59">
        <v>8107</v>
      </c>
      <c r="S22" s="44">
        <v>6206</v>
      </c>
      <c r="T22" s="46">
        <v>76.55</v>
      </c>
    </row>
    <row r="23" spans="1:20" ht="24.95" customHeight="1">
      <c r="A23" s="39" t="s">
        <v>53</v>
      </c>
      <c r="B23" s="39" t="s">
        <v>54</v>
      </c>
      <c r="C23" s="44">
        <v>7220</v>
      </c>
      <c r="D23" s="44">
        <v>6255</v>
      </c>
      <c r="E23" s="44">
        <v>86.63</v>
      </c>
      <c r="F23" s="44">
        <v>3027</v>
      </c>
      <c r="G23" s="44">
        <v>2601</v>
      </c>
      <c r="H23" s="44">
        <v>85.93</v>
      </c>
      <c r="I23" s="44">
        <v>6688</v>
      </c>
      <c r="J23" s="44">
        <v>6119</v>
      </c>
      <c r="K23" s="44">
        <v>91.49</v>
      </c>
      <c r="L23" s="44">
        <v>3254</v>
      </c>
      <c r="M23" s="44">
        <v>2926</v>
      </c>
      <c r="N23" s="44">
        <v>89.92</v>
      </c>
      <c r="O23" s="59">
        <v>13908</v>
      </c>
      <c r="P23" s="59">
        <v>12374</v>
      </c>
      <c r="Q23" s="61">
        <v>88.97</v>
      </c>
      <c r="R23" s="59">
        <v>6281</v>
      </c>
      <c r="S23" s="44">
        <v>5527</v>
      </c>
      <c r="T23" s="46">
        <v>88</v>
      </c>
    </row>
    <row r="24" spans="1:20" ht="24.95" customHeight="1">
      <c r="A24" s="39" t="s">
        <v>55</v>
      </c>
      <c r="B24" s="39" t="s">
        <v>56</v>
      </c>
      <c r="C24" s="44">
        <v>3882</v>
      </c>
      <c r="D24" s="44">
        <v>2865</v>
      </c>
      <c r="E24" s="44">
        <v>73.8</v>
      </c>
      <c r="F24" s="44">
        <v>1926</v>
      </c>
      <c r="G24" s="44">
        <v>1280</v>
      </c>
      <c r="H24" s="44">
        <v>66.459999999999994</v>
      </c>
      <c r="I24" s="44">
        <v>3827</v>
      </c>
      <c r="J24" s="44">
        <v>3122</v>
      </c>
      <c r="K24" s="44">
        <v>81.58</v>
      </c>
      <c r="L24" s="44">
        <v>2165</v>
      </c>
      <c r="M24" s="44">
        <v>1597</v>
      </c>
      <c r="N24" s="44">
        <v>73.760000000000005</v>
      </c>
      <c r="O24" s="59">
        <v>7709</v>
      </c>
      <c r="P24" s="59">
        <v>5987</v>
      </c>
      <c r="Q24" s="61">
        <v>77.66</v>
      </c>
      <c r="R24" s="59">
        <v>4091</v>
      </c>
      <c r="S24" s="44">
        <v>2877</v>
      </c>
      <c r="T24" s="46">
        <v>70.33</v>
      </c>
    </row>
    <row r="25" spans="1:20" ht="24.95" customHeight="1">
      <c r="A25" s="39" t="s">
        <v>57</v>
      </c>
      <c r="B25" s="39" t="s">
        <v>58</v>
      </c>
      <c r="C25" s="44">
        <v>5973</v>
      </c>
      <c r="D25" s="44">
        <v>4538</v>
      </c>
      <c r="E25" s="44">
        <v>75.98</v>
      </c>
      <c r="F25" s="44">
        <v>4230</v>
      </c>
      <c r="G25" s="44">
        <v>3011</v>
      </c>
      <c r="H25" s="44">
        <v>71.180000000000007</v>
      </c>
      <c r="I25" s="44">
        <v>5797</v>
      </c>
      <c r="J25" s="44">
        <v>4826</v>
      </c>
      <c r="K25" s="44">
        <v>83.25</v>
      </c>
      <c r="L25" s="44">
        <v>5080</v>
      </c>
      <c r="M25" s="44">
        <v>4066</v>
      </c>
      <c r="N25" s="44">
        <v>80.040000000000006</v>
      </c>
      <c r="O25" s="59">
        <v>11770</v>
      </c>
      <c r="P25" s="59">
        <v>9364</v>
      </c>
      <c r="Q25" s="61">
        <v>79.56</v>
      </c>
      <c r="R25" s="59">
        <v>9310</v>
      </c>
      <c r="S25" s="44">
        <v>7077</v>
      </c>
      <c r="T25" s="46">
        <v>76.02</v>
      </c>
    </row>
    <row r="26" spans="1:20" ht="24.95" customHeight="1">
      <c r="A26" s="39" t="s">
        <v>59</v>
      </c>
      <c r="B26" s="39" t="s">
        <v>60</v>
      </c>
      <c r="C26" s="44">
        <v>6150</v>
      </c>
      <c r="D26" s="44">
        <v>5220</v>
      </c>
      <c r="E26" s="44">
        <v>84.88</v>
      </c>
      <c r="F26" s="44">
        <v>3205</v>
      </c>
      <c r="G26" s="44">
        <v>2566</v>
      </c>
      <c r="H26" s="44">
        <v>80.06</v>
      </c>
      <c r="I26" s="44">
        <v>6112</v>
      </c>
      <c r="J26" s="44">
        <v>5510</v>
      </c>
      <c r="K26" s="44">
        <v>90.15</v>
      </c>
      <c r="L26" s="44">
        <v>3720</v>
      </c>
      <c r="M26" s="44">
        <v>3202</v>
      </c>
      <c r="N26" s="44">
        <v>86.08</v>
      </c>
      <c r="O26" s="59">
        <v>12262</v>
      </c>
      <c r="P26" s="59">
        <v>10730</v>
      </c>
      <c r="Q26" s="61">
        <v>87.51</v>
      </c>
      <c r="R26" s="59">
        <v>6925</v>
      </c>
      <c r="S26" s="44">
        <v>5768</v>
      </c>
      <c r="T26" s="46">
        <v>83.29</v>
      </c>
    </row>
    <row r="27" spans="1:20" ht="24.95" customHeight="1">
      <c r="A27" s="39" t="s">
        <v>61</v>
      </c>
      <c r="B27" s="39" t="s">
        <v>62</v>
      </c>
      <c r="C27" s="44">
        <v>6222</v>
      </c>
      <c r="D27" s="44">
        <v>2775</v>
      </c>
      <c r="E27" s="44">
        <v>44.6</v>
      </c>
      <c r="F27" s="44">
        <v>2894</v>
      </c>
      <c r="G27" s="44">
        <v>1320</v>
      </c>
      <c r="H27" s="44">
        <v>45.61</v>
      </c>
      <c r="I27" s="44">
        <v>6838</v>
      </c>
      <c r="J27" s="44">
        <v>4364</v>
      </c>
      <c r="K27" s="44">
        <v>63.82</v>
      </c>
      <c r="L27" s="44">
        <v>3433</v>
      </c>
      <c r="M27" s="44">
        <v>2230</v>
      </c>
      <c r="N27" s="44">
        <v>64.959999999999994</v>
      </c>
      <c r="O27" s="59">
        <v>13060</v>
      </c>
      <c r="P27" s="59">
        <v>7139</v>
      </c>
      <c r="Q27" s="61">
        <v>54.66</v>
      </c>
      <c r="R27" s="59">
        <v>6327</v>
      </c>
      <c r="S27" s="44">
        <v>3550</v>
      </c>
      <c r="T27" s="46">
        <v>56.11</v>
      </c>
    </row>
    <row r="28" spans="1:20" ht="24.95" customHeight="1">
      <c r="A28" s="39" t="s">
        <v>63</v>
      </c>
      <c r="B28" s="39" t="s">
        <v>64</v>
      </c>
      <c r="C28" s="44">
        <v>3392</v>
      </c>
      <c r="D28" s="44">
        <v>1687</v>
      </c>
      <c r="E28" s="44">
        <v>49.73</v>
      </c>
      <c r="F28" s="44">
        <v>2645</v>
      </c>
      <c r="G28" s="44">
        <v>1515</v>
      </c>
      <c r="H28" s="44">
        <v>57.28</v>
      </c>
      <c r="I28" s="44">
        <v>3414</v>
      </c>
      <c r="J28" s="44">
        <v>2254</v>
      </c>
      <c r="K28" s="44">
        <v>66.02</v>
      </c>
      <c r="L28" s="44">
        <v>3084</v>
      </c>
      <c r="M28" s="44">
        <v>2161</v>
      </c>
      <c r="N28" s="44">
        <v>70.069999999999993</v>
      </c>
      <c r="O28" s="59">
        <v>6806</v>
      </c>
      <c r="P28" s="59">
        <v>3941</v>
      </c>
      <c r="Q28" s="61">
        <v>57.9</v>
      </c>
      <c r="R28" s="59">
        <v>5729</v>
      </c>
      <c r="S28" s="44">
        <v>3676</v>
      </c>
      <c r="T28" s="46">
        <v>64.16</v>
      </c>
    </row>
    <row r="29" spans="1:20" ht="24.95" customHeight="1">
      <c r="A29" s="39" t="s">
        <v>65</v>
      </c>
      <c r="B29" s="39" t="s">
        <v>66</v>
      </c>
      <c r="C29" s="44">
        <v>4858</v>
      </c>
      <c r="D29" s="44">
        <v>2804</v>
      </c>
      <c r="E29" s="44">
        <v>57.72</v>
      </c>
      <c r="F29" s="44">
        <v>7498</v>
      </c>
      <c r="G29" s="44">
        <v>4635</v>
      </c>
      <c r="H29" s="44">
        <v>61.82</v>
      </c>
      <c r="I29" s="44">
        <v>4638</v>
      </c>
      <c r="J29" s="44">
        <v>3499</v>
      </c>
      <c r="K29" s="44">
        <v>75.44</v>
      </c>
      <c r="L29" s="44">
        <v>7783</v>
      </c>
      <c r="M29" s="44">
        <v>6090</v>
      </c>
      <c r="N29" s="44">
        <v>78.25</v>
      </c>
      <c r="O29" s="59">
        <v>9496</v>
      </c>
      <c r="P29" s="59">
        <v>6303</v>
      </c>
      <c r="Q29" s="61">
        <v>66.38</v>
      </c>
      <c r="R29" s="59">
        <v>15281</v>
      </c>
      <c r="S29" s="44">
        <v>10725</v>
      </c>
      <c r="T29" s="46">
        <v>70.19</v>
      </c>
    </row>
    <row r="30" spans="1:20" ht="24.95" customHeight="1">
      <c r="A30" s="39" t="s">
        <v>67</v>
      </c>
      <c r="B30" s="39" t="s">
        <v>364</v>
      </c>
      <c r="C30" s="44">
        <v>15810</v>
      </c>
      <c r="D30" s="44">
        <v>9610</v>
      </c>
      <c r="E30" s="44">
        <v>60.78</v>
      </c>
      <c r="F30" s="44">
        <v>4225</v>
      </c>
      <c r="G30" s="44">
        <v>2153</v>
      </c>
      <c r="H30" s="44">
        <v>50.96</v>
      </c>
      <c r="I30" s="44">
        <v>13607</v>
      </c>
      <c r="J30" s="44">
        <v>10117</v>
      </c>
      <c r="K30" s="44">
        <v>74.349999999999994</v>
      </c>
      <c r="L30" s="44">
        <v>4193</v>
      </c>
      <c r="M30" s="44">
        <v>2834</v>
      </c>
      <c r="N30" s="44">
        <v>67.59</v>
      </c>
      <c r="O30" s="59">
        <v>29417</v>
      </c>
      <c r="P30" s="59">
        <v>19727</v>
      </c>
      <c r="Q30" s="61">
        <v>67.06</v>
      </c>
      <c r="R30" s="59">
        <v>8418</v>
      </c>
      <c r="S30" s="44">
        <v>4987</v>
      </c>
      <c r="T30" s="46">
        <v>59.24</v>
      </c>
    </row>
    <row r="31" spans="1:20" ht="24.95" customHeight="1">
      <c r="A31" s="39" t="s">
        <v>68</v>
      </c>
      <c r="B31" s="39" t="s">
        <v>69</v>
      </c>
      <c r="C31" s="44">
        <v>9502</v>
      </c>
      <c r="D31" s="44">
        <v>5601</v>
      </c>
      <c r="E31" s="44">
        <v>58.95</v>
      </c>
      <c r="F31" s="44">
        <v>5813</v>
      </c>
      <c r="G31" s="44">
        <v>2967</v>
      </c>
      <c r="H31" s="44">
        <v>51.04</v>
      </c>
      <c r="I31" s="44">
        <v>8554</v>
      </c>
      <c r="J31" s="44">
        <v>6221</v>
      </c>
      <c r="K31" s="44">
        <v>72.73</v>
      </c>
      <c r="L31" s="44">
        <v>6174</v>
      </c>
      <c r="M31" s="44">
        <v>4305</v>
      </c>
      <c r="N31" s="44">
        <v>69.73</v>
      </c>
      <c r="O31" s="59">
        <v>18056</v>
      </c>
      <c r="P31" s="59">
        <v>11822</v>
      </c>
      <c r="Q31" s="61">
        <v>65.47</v>
      </c>
      <c r="R31" s="59">
        <v>11987</v>
      </c>
      <c r="S31" s="44">
        <v>7272</v>
      </c>
      <c r="T31" s="46">
        <v>60.67</v>
      </c>
    </row>
    <row r="32" spans="1:20" ht="24.95" customHeight="1">
      <c r="A32" s="39" t="s">
        <v>70</v>
      </c>
      <c r="B32" s="39" t="s">
        <v>71</v>
      </c>
      <c r="C32" s="44">
        <v>8728</v>
      </c>
      <c r="D32" s="44">
        <v>5430</v>
      </c>
      <c r="E32" s="44">
        <v>62.21</v>
      </c>
      <c r="F32" s="44">
        <v>4578</v>
      </c>
      <c r="G32" s="44">
        <v>3004</v>
      </c>
      <c r="H32" s="44">
        <v>65.62</v>
      </c>
      <c r="I32" s="44">
        <v>8076</v>
      </c>
      <c r="J32" s="44">
        <v>5850</v>
      </c>
      <c r="K32" s="44">
        <v>72.44</v>
      </c>
      <c r="L32" s="44">
        <v>5270</v>
      </c>
      <c r="M32" s="44">
        <v>3956</v>
      </c>
      <c r="N32" s="44">
        <v>75.069999999999993</v>
      </c>
      <c r="O32" s="59">
        <v>16804</v>
      </c>
      <c r="P32" s="59">
        <v>11280</v>
      </c>
      <c r="Q32" s="61">
        <v>67.13</v>
      </c>
      <c r="R32" s="59">
        <v>9848</v>
      </c>
      <c r="S32" s="44">
        <v>6960</v>
      </c>
      <c r="T32" s="46">
        <v>70.67</v>
      </c>
    </row>
    <row r="33" spans="1:20" ht="24.95" customHeight="1">
      <c r="A33" s="39" t="s">
        <v>72</v>
      </c>
      <c r="B33" s="39" t="s">
        <v>73</v>
      </c>
      <c r="C33" s="44">
        <v>12219</v>
      </c>
      <c r="D33" s="44">
        <v>8519</v>
      </c>
      <c r="E33" s="44">
        <v>69.72</v>
      </c>
      <c r="F33" s="44">
        <v>4683</v>
      </c>
      <c r="G33" s="44">
        <v>2761</v>
      </c>
      <c r="H33" s="44">
        <v>58.96</v>
      </c>
      <c r="I33" s="44">
        <v>9744</v>
      </c>
      <c r="J33" s="44">
        <v>7570</v>
      </c>
      <c r="K33" s="44">
        <v>77.69</v>
      </c>
      <c r="L33" s="44">
        <v>4606</v>
      </c>
      <c r="M33" s="44">
        <v>3227</v>
      </c>
      <c r="N33" s="44">
        <v>70.06</v>
      </c>
      <c r="O33" s="59">
        <v>21963</v>
      </c>
      <c r="P33" s="59">
        <v>16089</v>
      </c>
      <c r="Q33" s="61">
        <v>73.260000000000005</v>
      </c>
      <c r="R33" s="59">
        <v>9289</v>
      </c>
      <c r="S33" s="44">
        <v>5988</v>
      </c>
      <c r="T33" s="46">
        <v>64.459999999999994</v>
      </c>
    </row>
    <row r="34" spans="1:20" ht="24.95" customHeight="1">
      <c r="A34" s="39" t="s">
        <v>74</v>
      </c>
      <c r="B34" s="39" t="s">
        <v>75</v>
      </c>
      <c r="C34" s="44">
        <v>2595</v>
      </c>
      <c r="D34" s="44">
        <v>2093</v>
      </c>
      <c r="E34" s="44">
        <v>80.66</v>
      </c>
      <c r="F34" s="44">
        <v>2001</v>
      </c>
      <c r="G34" s="44">
        <v>1377</v>
      </c>
      <c r="H34" s="44">
        <v>68.819999999999993</v>
      </c>
      <c r="I34" s="44">
        <v>2465</v>
      </c>
      <c r="J34" s="44">
        <v>2162</v>
      </c>
      <c r="K34" s="44">
        <v>87.71</v>
      </c>
      <c r="L34" s="44">
        <v>2318</v>
      </c>
      <c r="M34" s="44">
        <v>1950</v>
      </c>
      <c r="N34" s="44">
        <v>84.12</v>
      </c>
      <c r="O34" s="59">
        <v>5060</v>
      </c>
      <c r="P34" s="59">
        <v>4255</v>
      </c>
      <c r="Q34" s="61">
        <v>84.09</v>
      </c>
      <c r="R34" s="59">
        <v>4319</v>
      </c>
      <c r="S34" s="44">
        <v>3327</v>
      </c>
      <c r="T34" s="46">
        <v>77.03</v>
      </c>
    </row>
    <row r="35" spans="1:20" ht="24.95" customHeight="1">
      <c r="A35" s="39" t="s">
        <v>76</v>
      </c>
      <c r="B35" s="39" t="s">
        <v>190</v>
      </c>
      <c r="C35" s="44">
        <v>2686</v>
      </c>
      <c r="D35" s="44">
        <v>2180</v>
      </c>
      <c r="E35" s="44">
        <v>81.16</v>
      </c>
      <c r="F35" s="44">
        <v>1605</v>
      </c>
      <c r="G35" s="44">
        <v>1324</v>
      </c>
      <c r="H35" s="44">
        <v>82.49</v>
      </c>
      <c r="I35" s="44">
        <v>2625</v>
      </c>
      <c r="J35" s="44">
        <v>2308</v>
      </c>
      <c r="K35" s="44">
        <v>87.92</v>
      </c>
      <c r="L35" s="44">
        <v>1794</v>
      </c>
      <c r="M35" s="44">
        <v>1565</v>
      </c>
      <c r="N35" s="44">
        <v>87.24</v>
      </c>
      <c r="O35" s="59">
        <v>5311</v>
      </c>
      <c r="P35" s="59">
        <v>4488</v>
      </c>
      <c r="Q35" s="61">
        <v>84.5</v>
      </c>
      <c r="R35" s="59">
        <v>3399</v>
      </c>
      <c r="S35" s="44">
        <v>2889</v>
      </c>
      <c r="T35" s="46">
        <v>85</v>
      </c>
    </row>
    <row r="36" spans="1:20" ht="24.95" customHeight="1">
      <c r="A36" s="39" t="s">
        <v>77</v>
      </c>
      <c r="B36" s="39" t="s">
        <v>78</v>
      </c>
      <c r="C36" s="44">
        <v>4579</v>
      </c>
      <c r="D36" s="44">
        <v>2421</v>
      </c>
      <c r="E36" s="44">
        <v>52.87</v>
      </c>
      <c r="F36" s="44">
        <v>1980</v>
      </c>
      <c r="G36" s="44">
        <v>1184</v>
      </c>
      <c r="H36" s="44">
        <v>59.8</v>
      </c>
      <c r="I36" s="44">
        <v>3728</v>
      </c>
      <c r="J36" s="44">
        <v>2306</v>
      </c>
      <c r="K36" s="44">
        <v>61.86</v>
      </c>
      <c r="L36" s="44">
        <v>1934</v>
      </c>
      <c r="M36" s="44">
        <v>1193</v>
      </c>
      <c r="N36" s="44">
        <v>61.69</v>
      </c>
      <c r="O36" s="59">
        <v>8307</v>
      </c>
      <c r="P36" s="59">
        <v>4727</v>
      </c>
      <c r="Q36" s="61">
        <v>56.9</v>
      </c>
      <c r="R36" s="59">
        <v>3914</v>
      </c>
      <c r="S36" s="44">
        <v>2377</v>
      </c>
      <c r="T36" s="46">
        <v>60.73</v>
      </c>
    </row>
    <row r="37" spans="1:20" ht="24.95" customHeight="1">
      <c r="A37" s="39" t="s">
        <v>79</v>
      </c>
      <c r="B37" s="39" t="s">
        <v>365</v>
      </c>
      <c r="C37" s="44">
        <v>11152</v>
      </c>
      <c r="D37" s="44">
        <v>8273</v>
      </c>
      <c r="E37" s="44">
        <v>74.180000000000007</v>
      </c>
      <c r="F37" s="44">
        <v>7863</v>
      </c>
      <c r="G37" s="44">
        <v>5346</v>
      </c>
      <c r="H37" s="44">
        <v>67.989999999999995</v>
      </c>
      <c r="I37" s="44">
        <v>9199</v>
      </c>
      <c r="J37" s="44">
        <v>7129</v>
      </c>
      <c r="K37" s="44">
        <v>77.5</v>
      </c>
      <c r="L37" s="44">
        <v>7832</v>
      </c>
      <c r="M37" s="44">
        <v>6067</v>
      </c>
      <c r="N37" s="44">
        <v>77.459999999999994</v>
      </c>
      <c r="O37" s="59">
        <v>20351</v>
      </c>
      <c r="P37" s="59">
        <v>15402</v>
      </c>
      <c r="Q37" s="61">
        <v>75.680000000000007</v>
      </c>
      <c r="R37" s="59">
        <v>15695</v>
      </c>
      <c r="S37" s="44">
        <v>11413</v>
      </c>
      <c r="T37" s="46">
        <v>72.72</v>
      </c>
    </row>
    <row r="38" spans="1:20" ht="24.95" customHeight="1">
      <c r="A38" s="39" t="s">
        <v>80</v>
      </c>
      <c r="B38" s="39" t="s">
        <v>81</v>
      </c>
      <c r="C38" s="44">
        <v>7676</v>
      </c>
      <c r="D38" s="44">
        <v>5683</v>
      </c>
      <c r="E38" s="44">
        <v>74.040000000000006</v>
      </c>
      <c r="F38" s="44">
        <v>2022</v>
      </c>
      <c r="G38" s="44">
        <v>1265</v>
      </c>
      <c r="H38" s="44">
        <v>62.56</v>
      </c>
      <c r="I38" s="44">
        <v>6941</v>
      </c>
      <c r="J38" s="44">
        <v>5583</v>
      </c>
      <c r="K38" s="44">
        <v>80.44</v>
      </c>
      <c r="L38" s="44">
        <v>2341</v>
      </c>
      <c r="M38" s="44">
        <v>1510</v>
      </c>
      <c r="N38" s="44">
        <v>64.5</v>
      </c>
      <c r="O38" s="59">
        <v>14617</v>
      </c>
      <c r="P38" s="59">
        <v>11266</v>
      </c>
      <c r="Q38" s="61">
        <v>77.069999999999993</v>
      </c>
      <c r="R38" s="59">
        <v>4363</v>
      </c>
      <c r="S38" s="44">
        <v>2775</v>
      </c>
      <c r="T38" s="46">
        <v>63.6</v>
      </c>
    </row>
    <row r="39" spans="1:20" ht="24.95" customHeight="1">
      <c r="A39" s="39" t="s">
        <v>82</v>
      </c>
      <c r="B39" s="39" t="s">
        <v>83</v>
      </c>
      <c r="C39" s="44">
        <v>8343</v>
      </c>
      <c r="D39" s="44">
        <v>5656</v>
      </c>
      <c r="E39" s="44">
        <v>67.790000000000006</v>
      </c>
      <c r="F39" s="44">
        <v>4111</v>
      </c>
      <c r="G39" s="44">
        <v>2302</v>
      </c>
      <c r="H39" s="44">
        <v>56</v>
      </c>
      <c r="I39" s="44">
        <v>7297</v>
      </c>
      <c r="J39" s="44">
        <v>5467</v>
      </c>
      <c r="K39" s="44">
        <v>74.92</v>
      </c>
      <c r="L39" s="44">
        <v>4253</v>
      </c>
      <c r="M39" s="44">
        <v>2858</v>
      </c>
      <c r="N39" s="44">
        <v>67.2</v>
      </c>
      <c r="O39" s="59">
        <v>15640</v>
      </c>
      <c r="P39" s="59">
        <v>11123</v>
      </c>
      <c r="Q39" s="61">
        <v>71.12</v>
      </c>
      <c r="R39" s="59">
        <v>8364</v>
      </c>
      <c r="S39" s="44">
        <v>5160</v>
      </c>
      <c r="T39" s="46">
        <v>61.69</v>
      </c>
    </row>
    <row r="40" spans="1:20" ht="24.95" customHeight="1">
      <c r="A40" s="39" t="s">
        <v>84</v>
      </c>
      <c r="B40" s="39" t="s">
        <v>85</v>
      </c>
      <c r="C40" s="44">
        <v>6457</v>
      </c>
      <c r="D40" s="44">
        <v>4547</v>
      </c>
      <c r="E40" s="44">
        <v>70.42</v>
      </c>
      <c r="F40" s="44">
        <v>4600</v>
      </c>
      <c r="G40" s="44">
        <v>3086</v>
      </c>
      <c r="H40" s="44">
        <v>67.09</v>
      </c>
      <c r="I40" s="44">
        <v>6328</v>
      </c>
      <c r="J40" s="44">
        <v>4814</v>
      </c>
      <c r="K40" s="44">
        <v>76.069999999999993</v>
      </c>
      <c r="L40" s="44">
        <v>4637</v>
      </c>
      <c r="M40" s="44">
        <v>3349</v>
      </c>
      <c r="N40" s="44">
        <v>72.22</v>
      </c>
      <c r="O40" s="59">
        <v>12785</v>
      </c>
      <c r="P40" s="59">
        <v>9361</v>
      </c>
      <c r="Q40" s="61">
        <v>73.22</v>
      </c>
      <c r="R40" s="59">
        <v>9237</v>
      </c>
      <c r="S40" s="44">
        <v>6435</v>
      </c>
      <c r="T40" s="46">
        <v>69.67</v>
      </c>
    </row>
    <row r="41" spans="1:20" ht="24.95" customHeight="1">
      <c r="A41" s="39" t="s">
        <v>86</v>
      </c>
      <c r="B41" s="39" t="s">
        <v>366</v>
      </c>
      <c r="C41" s="44">
        <v>10642</v>
      </c>
      <c r="D41" s="44">
        <v>8927</v>
      </c>
      <c r="E41" s="44">
        <v>83.88</v>
      </c>
      <c r="F41" s="44">
        <v>7329</v>
      </c>
      <c r="G41" s="44">
        <v>5343</v>
      </c>
      <c r="H41" s="44">
        <v>72.900000000000006</v>
      </c>
      <c r="I41" s="44">
        <v>9192</v>
      </c>
      <c r="J41" s="44">
        <v>8128</v>
      </c>
      <c r="K41" s="44">
        <v>88.42</v>
      </c>
      <c r="L41" s="44">
        <v>7730</v>
      </c>
      <c r="M41" s="44">
        <v>6149</v>
      </c>
      <c r="N41" s="44">
        <v>79.55</v>
      </c>
      <c r="O41" s="59">
        <v>19834</v>
      </c>
      <c r="P41" s="59">
        <v>17055</v>
      </c>
      <c r="Q41" s="61">
        <v>85.99</v>
      </c>
      <c r="R41" s="59">
        <v>15059</v>
      </c>
      <c r="S41" s="44">
        <v>11492</v>
      </c>
      <c r="T41" s="46">
        <v>76.31</v>
      </c>
    </row>
    <row r="42" spans="1:20" ht="24.95" customHeight="1">
      <c r="A42" s="150" t="s">
        <v>8</v>
      </c>
      <c r="B42" s="151"/>
      <c r="C42" s="47">
        <f>SUM(C8:C41)</f>
        <v>215817</v>
      </c>
      <c r="D42" s="47">
        <f>SUM(D8:D41)</f>
        <v>157873</v>
      </c>
      <c r="E42" s="48">
        <f>D42/C42*100</f>
        <v>73.151327281910142</v>
      </c>
      <c r="F42" s="47">
        <f>SUM(F8:F41)</f>
        <v>157520</v>
      </c>
      <c r="G42" s="47">
        <f>SUM(G8:G41)</f>
        <v>107959</v>
      </c>
      <c r="H42" s="48">
        <f>G42/F42*100</f>
        <v>68.536693753174205</v>
      </c>
      <c r="I42" s="47">
        <f>SUM(I8:I41)</f>
        <v>199283</v>
      </c>
      <c r="J42" s="47">
        <f>SUM(J8:J41)</f>
        <v>162504</v>
      </c>
      <c r="K42" s="48">
        <f>J42/I42*100</f>
        <v>81.544336446159477</v>
      </c>
      <c r="L42" s="47">
        <f>SUM(L8:L41)</f>
        <v>165851</v>
      </c>
      <c r="M42" s="47">
        <f>SUM(M8:M41)</f>
        <v>129443</v>
      </c>
      <c r="N42" s="48">
        <f>M42/L42*100</f>
        <v>78.047765765657132</v>
      </c>
      <c r="O42" s="62">
        <f>SUM(O8:O41)</f>
        <v>415100</v>
      </c>
      <c r="P42" s="62">
        <f>SUM(P8:P41)</f>
        <v>320377</v>
      </c>
      <c r="Q42" s="63">
        <f>P42/O42*100</f>
        <v>77.180679354372444</v>
      </c>
      <c r="R42" s="62">
        <f>SUM(R8:R41)</f>
        <v>323371</v>
      </c>
      <c r="S42" s="47">
        <f>SUM(S8:S41)</f>
        <v>237402</v>
      </c>
      <c r="T42" s="48">
        <f>S42/R42*100</f>
        <v>73.414746529528003</v>
      </c>
    </row>
  </sheetData>
  <mergeCells count="16">
    <mergeCell ref="A42:B42"/>
    <mergeCell ref="O6:Q6"/>
    <mergeCell ref="R6:T6"/>
    <mergeCell ref="A6:A7"/>
    <mergeCell ref="C6:E6"/>
    <mergeCell ref="F6:H6"/>
    <mergeCell ref="I6:K6"/>
    <mergeCell ref="L6:N6"/>
    <mergeCell ref="B6:B7"/>
    <mergeCell ref="O5:T5"/>
    <mergeCell ref="A4:T4"/>
    <mergeCell ref="A3:T3"/>
    <mergeCell ref="A2:T2"/>
    <mergeCell ref="A1:T1"/>
    <mergeCell ref="C5:H5"/>
    <mergeCell ref="I5:N5"/>
  </mergeCells>
  <pageMargins left="0" right="0" top="0.25" bottom="0.2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K11"/>
  <sheetViews>
    <sheetView workbookViewId="0">
      <selection activeCell="N11" sqref="N11"/>
    </sheetView>
  </sheetViews>
  <sheetFormatPr defaultRowHeight="15"/>
  <cols>
    <col min="2" max="2" width="14.28515625" bestFit="1" customWidth="1"/>
    <col min="3" max="4" width="11.5703125" bestFit="1" customWidth="1"/>
    <col min="5" max="5" width="9" bestFit="1" customWidth="1"/>
    <col min="6" max="7" width="11.5703125" bestFit="1" customWidth="1"/>
    <col min="8" max="8" width="9" bestFit="1" customWidth="1"/>
    <col min="9" max="10" width="11.5703125" bestFit="1" customWidth="1"/>
    <col min="11" max="11" width="9" bestFit="1" customWidth="1"/>
  </cols>
  <sheetData>
    <row r="2" spans="1:11" ht="20.100000000000001" customHeight="1">
      <c r="A2" s="135" t="s">
        <v>20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20.100000000000001" customHeight="1">
      <c r="A3" s="135" t="s">
        <v>203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ht="20.100000000000001" customHeight="1">
      <c r="A4" s="135" t="s">
        <v>342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1" ht="20.100000000000001" customHeight="1">
      <c r="A5" s="135" t="s">
        <v>308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11" ht="20.100000000000001" customHeight="1">
      <c r="A6" s="12"/>
      <c r="B6" s="12"/>
      <c r="C6" s="135" t="s">
        <v>115</v>
      </c>
      <c r="D6" s="135"/>
      <c r="E6" s="135"/>
      <c r="F6" s="135" t="s">
        <v>126</v>
      </c>
      <c r="G6" s="135"/>
      <c r="H6" s="135"/>
      <c r="I6" s="135" t="s">
        <v>127</v>
      </c>
      <c r="J6" s="135"/>
      <c r="K6" s="135"/>
    </row>
    <row r="7" spans="1:11" ht="30" customHeight="1">
      <c r="A7" s="85" t="s">
        <v>118</v>
      </c>
      <c r="B7" s="85" t="s">
        <v>346</v>
      </c>
      <c r="C7" s="85" t="s">
        <v>13</v>
      </c>
      <c r="D7" s="85" t="s">
        <v>14</v>
      </c>
      <c r="E7" s="85" t="s">
        <v>123</v>
      </c>
      <c r="F7" s="85" t="s">
        <v>13</v>
      </c>
      <c r="G7" s="85" t="s">
        <v>14</v>
      </c>
      <c r="H7" s="85" t="s">
        <v>123</v>
      </c>
      <c r="I7" s="85" t="s">
        <v>13</v>
      </c>
      <c r="J7" s="85" t="s">
        <v>25</v>
      </c>
      <c r="K7" s="85" t="s">
        <v>123</v>
      </c>
    </row>
    <row r="8" spans="1:11" ht="24.95" customHeight="1">
      <c r="A8" s="93">
        <v>1</v>
      </c>
      <c r="B8" s="41" t="s">
        <v>129</v>
      </c>
      <c r="C8" s="44">
        <v>134666</v>
      </c>
      <c r="D8" s="44">
        <v>92120</v>
      </c>
      <c r="E8" s="44">
        <v>68.41</v>
      </c>
      <c r="F8" s="44">
        <v>147653</v>
      </c>
      <c r="G8" s="44">
        <v>113381</v>
      </c>
      <c r="H8" s="44">
        <v>76.790000000000006</v>
      </c>
      <c r="I8" s="44">
        <v>282319</v>
      </c>
      <c r="J8" s="44">
        <v>205501</v>
      </c>
      <c r="K8" s="44">
        <v>72.790000000000006</v>
      </c>
    </row>
    <row r="9" spans="1:11" ht="24.95" customHeight="1">
      <c r="A9" s="93">
        <v>2</v>
      </c>
      <c r="B9" s="41" t="s">
        <v>128</v>
      </c>
      <c r="C9" s="44">
        <v>97916</v>
      </c>
      <c r="D9" s="44">
        <v>63562</v>
      </c>
      <c r="E9" s="44">
        <v>64.91</v>
      </c>
      <c r="F9" s="44">
        <v>100077</v>
      </c>
      <c r="G9" s="44">
        <v>76229</v>
      </c>
      <c r="H9" s="44">
        <v>76.17</v>
      </c>
      <c r="I9" s="44">
        <v>197993</v>
      </c>
      <c r="J9" s="44">
        <v>139791</v>
      </c>
      <c r="K9" s="44">
        <v>70.599999999999994</v>
      </c>
    </row>
    <row r="10" spans="1:11" ht="24.95" customHeight="1">
      <c r="A10" s="93">
        <v>3</v>
      </c>
      <c r="B10" s="41" t="s">
        <v>130</v>
      </c>
      <c r="C10" s="44">
        <v>140755</v>
      </c>
      <c r="D10" s="44">
        <v>110150</v>
      </c>
      <c r="E10" s="44">
        <v>78.260000000000005</v>
      </c>
      <c r="F10" s="44">
        <v>117404</v>
      </c>
      <c r="G10" s="44">
        <v>102337</v>
      </c>
      <c r="H10" s="44">
        <v>87.17</v>
      </c>
      <c r="I10" s="44">
        <v>258159</v>
      </c>
      <c r="J10" s="44">
        <v>212487</v>
      </c>
      <c r="K10" s="44">
        <v>82.31</v>
      </c>
    </row>
    <row r="11" spans="1:11" ht="24.95" customHeight="1">
      <c r="A11" s="123" t="s">
        <v>8</v>
      </c>
      <c r="B11" s="123"/>
      <c r="C11" s="47">
        <f>SUM(C8:C10)</f>
        <v>373337</v>
      </c>
      <c r="D11" s="47">
        <f>SUM(D8:D10)</f>
        <v>265832</v>
      </c>
      <c r="E11" s="48">
        <f>D11/C11*100</f>
        <v>71.204300672046969</v>
      </c>
      <c r="F11" s="47">
        <f>SUM(F8:F10)</f>
        <v>365134</v>
      </c>
      <c r="G11" s="47">
        <f>SUM(G8:G10)</f>
        <v>291947</v>
      </c>
      <c r="H11" s="48">
        <f>G11/F11*100</f>
        <v>79.956125696319702</v>
      </c>
      <c r="I11" s="47">
        <f>SUM(I8:I10)</f>
        <v>738471</v>
      </c>
      <c r="J11" s="47">
        <f>SUM(J8:J10)</f>
        <v>557779</v>
      </c>
      <c r="K11" s="48">
        <f>J11/I11*100</f>
        <v>75.531605167975457</v>
      </c>
    </row>
  </sheetData>
  <mergeCells count="8">
    <mergeCell ref="A11:B11"/>
    <mergeCell ref="A2:K2"/>
    <mergeCell ref="A4:K4"/>
    <mergeCell ref="A5:K5"/>
    <mergeCell ref="C6:E6"/>
    <mergeCell ref="F6:H6"/>
    <mergeCell ref="I6:K6"/>
    <mergeCell ref="A3:K3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L42"/>
  <sheetViews>
    <sheetView topLeftCell="A28" workbookViewId="0">
      <selection activeCell="A8" sqref="A8:L41"/>
    </sheetView>
  </sheetViews>
  <sheetFormatPr defaultRowHeight="15"/>
  <cols>
    <col min="1" max="1" width="3.85546875" bestFit="1" customWidth="1"/>
    <col min="2" max="2" width="6.42578125" bestFit="1" customWidth="1"/>
    <col min="3" max="3" width="20.85546875" bestFit="1" customWidth="1"/>
    <col min="4" max="4" width="7.85546875" bestFit="1" customWidth="1"/>
    <col min="5" max="5" width="6.7109375" bestFit="1" customWidth="1"/>
    <col min="6" max="6" width="7.7109375" bestFit="1" customWidth="1"/>
    <col min="7" max="7" width="7.85546875" bestFit="1" customWidth="1"/>
    <col min="8" max="8" width="10.28515625" bestFit="1" customWidth="1"/>
    <col min="9" max="9" width="9" bestFit="1" customWidth="1"/>
    <col min="10" max="11" width="7.85546875" bestFit="1" customWidth="1"/>
    <col min="12" max="12" width="9" bestFit="1" customWidth="1"/>
  </cols>
  <sheetData>
    <row r="2" spans="1:12" ht="20.100000000000001" customHeight="1">
      <c r="A2" s="130" t="s">
        <v>20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12" ht="20.100000000000001" customHeight="1">
      <c r="A3" s="130" t="s">
        <v>149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2"/>
    </row>
    <row r="4" spans="1:12" ht="20.100000000000001" customHeight="1">
      <c r="A4" s="130" t="s">
        <v>342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2"/>
    </row>
    <row r="5" spans="1:12" ht="20.100000000000001" customHeight="1">
      <c r="A5" s="130" t="s">
        <v>266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2"/>
    </row>
    <row r="6" spans="1:12" ht="20.100000000000001" customHeight="1">
      <c r="A6" s="148" t="s">
        <v>105</v>
      </c>
      <c r="B6" s="148" t="s">
        <v>89</v>
      </c>
      <c r="C6" s="148" t="s">
        <v>23</v>
      </c>
      <c r="D6" s="135" t="s">
        <v>129</v>
      </c>
      <c r="E6" s="135"/>
      <c r="F6" s="135"/>
      <c r="G6" s="135" t="s">
        <v>128</v>
      </c>
      <c r="H6" s="135"/>
      <c r="I6" s="135"/>
      <c r="J6" s="135" t="s">
        <v>130</v>
      </c>
      <c r="K6" s="135"/>
      <c r="L6" s="135"/>
    </row>
    <row r="7" spans="1:12" ht="20.100000000000001" customHeight="1">
      <c r="A7" s="149"/>
      <c r="B7" s="149"/>
      <c r="C7" s="149"/>
      <c r="D7" s="3" t="s">
        <v>24</v>
      </c>
      <c r="E7" s="3" t="s">
        <v>25</v>
      </c>
      <c r="F7" s="8" t="s">
        <v>26</v>
      </c>
      <c r="G7" s="3" t="s">
        <v>24</v>
      </c>
      <c r="H7" s="3" t="s">
        <v>25</v>
      </c>
      <c r="I7" s="3" t="s">
        <v>26</v>
      </c>
      <c r="J7" s="3" t="s">
        <v>24</v>
      </c>
      <c r="K7" s="3" t="s">
        <v>25</v>
      </c>
      <c r="L7" s="3" t="s">
        <v>26</v>
      </c>
    </row>
    <row r="8" spans="1:12" ht="20.100000000000001" customHeight="1">
      <c r="A8" s="94">
        <v>1</v>
      </c>
      <c r="B8" s="94" t="s">
        <v>27</v>
      </c>
      <c r="C8" s="39" t="s">
        <v>191</v>
      </c>
      <c r="D8" s="44">
        <v>2206</v>
      </c>
      <c r="E8" s="44">
        <v>1361</v>
      </c>
      <c r="F8" s="44">
        <v>61.7</v>
      </c>
      <c r="G8" s="44">
        <v>2696</v>
      </c>
      <c r="H8" s="44">
        <v>1762</v>
      </c>
      <c r="I8" s="44">
        <v>65.36</v>
      </c>
      <c r="J8" s="44">
        <v>15804</v>
      </c>
      <c r="K8" s="44">
        <v>12489</v>
      </c>
      <c r="L8" s="46">
        <v>79.02</v>
      </c>
    </row>
    <row r="9" spans="1:12" ht="20.100000000000001" customHeight="1">
      <c r="A9" s="94">
        <v>2</v>
      </c>
      <c r="B9" s="94" t="s">
        <v>28</v>
      </c>
      <c r="C9" s="39" t="s">
        <v>192</v>
      </c>
      <c r="D9" s="44">
        <v>2528</v>
      </c>
      <c r="E9" s="44">
        <v>955</v>
      </c>
      <c r="F9" s="44">
        <v>37.78</v>
      </c>
      <c r="G9" s="44">
        <v>4641</v>
      </c>
      <c r="H9" s="44">
        <v>2224</v>
      </c>
      <c r="I9" s="44">
        <v>47.92</v>
      </c>
      <c r="J9" s="44">
        <v>18845</v>
      </c>
      <c r="K9" s="44">
        <v>12719</v>
      </c>
      <c r="L9" s="46">
        <v>67.489999999999995</v>
      </c>
    </row>
    <row r="10" spans="1:12" ht="20.100000000000001" customHeight="1">
      <c r="A10" s="94">
        <v>3</v>
      </c>
      <c r="B10" s="94" t="s">
        <v>29</v>
      </c>
      <c r="C10" s="39" t="s">
        <v>30</v>
      </c>
      <c r="D10" s="44">
        <v>2361</v>
      </c>
      <c r="E10" s="44">
        <v>1926</v>
      </c>
      <c r="F10" s="44">
        <v>81.58</v>
      </c>
      <c r="G10" s="44">
        <v>1714</v>
      </c>
      <c r="H10" s="44">
        <v>1402</v>
      </c>
      <c r="I10" s="44">
        <v>81.8</v>
      </c>
      <c r="J10" s="44">
        <v>2023</v>
      </c>
      <c r="K10" s="44">
        <v>1817</v>
      </c>
      <c r="L10" s="46">
        <v>89.82</v>
      </c>
    </row>
    <row r="11" spans="1:12" ht="20.100000000000001" customHeight="1">
      <c r="A11" s="94">
        <v>4</v>
      </c>
      <c r="B11" s="94" t="s">
        <v>31</v>
      </c>
      <c r="C11" s="39" t="s">
        <v>189</v>
      </c>
      <c r="D11" s="44">
        <v>2214</v>
      </c>
      <c r="E11" s="44">
        <v>1844</v>
      </c>
      <c r="F11" s="44">
        <v>83.29</v>
      </c>
      <c r="G11" s="44">
        <v>985</v>
      </c>
      <c r="H11" s="44">
        <v>806</v>
      </c>
      <c r="I11" s="44">
        <v>81.83</v>
      </c>
      <c r="J11" s="44">
        <v>3100</v>
      </c>
      <c r="K11" s="44">
        <v>2878</v>
      </c>
      <c r="L11" s="46">
        <v>92.84</v>
      </c>
    </row>
    <row r="12" spans="1:12" ht="20.100000000000001" customHeight="1">
      <c r="A12" s="94">
        <v>5</v>
      </c>
      <c r="B12" s="94" t="s">
        <v>32</v>
      </c>
      <c r="C12" s="39" t="s">
        <v>33</v>
      </c>
      <c r="D12" s="44">
        <v>3407</v>
      </c>
      <c r="E12" s="44">
        <v>2957</v>
      </c>
      <c r="F12" s="44">
        <v>86.79</v>
      </c>
      <c r="G12" s="44">
        <v>1310</v>
      </c>
      <c r="H12" s="44">
        <v>1190</v>
      </c>
      <c r="I12" s="44">
        <v>90.84</v>
      </c>
      <c r="J12" s="44">
        <v>2866</v>
      </c>
      <c r="K12" s="44">
        <v>2771</v>
      </c>
      <c r="L12" s="46">
        <v>96.69</v>
      </c>
    </row>
    <row r="13" spans="1:12" ht="20.100000000000001" customHeight="1">
      <c r="A13" s="94">
        <v>6</v>
      </c>
      <c r="B13" s="94" t="s">
        <v>34</v>
      </c>
      <c r="C13" s="39" t="s">
        <v>35</v>
      </c>
      <c r="D13" s="44">
        <v>3685</v>
      </c>
      <c r="E13" s="44">
        <v>3081</v>
      </c>
      <c r="F13" s="44">
        <v>83.61</v>
      </c>
      <c r="G13" s="44">
        <v>1755</v>
      </c>
      <c r="H13" s="44">
        <v>1547</v>
      </c>
      <c r="I13" s="44">
        <v>88.15</v>
      </c>
      <c r="J13" s="44">
        <v>4180</v>
      </c>
      <c r="K13" s="44">
        <v>3911</v>
      </c>
      <c r="L13" s="46">
        <v>93.56</v>
      </c>
    </row>
    <row r="14" spans="1:12" ht="20.100000000000001" customHeight="1">
      <c r="A14" s="94">
        <v>7</v>
      </c>
      <c r="B14" s="94" t="s">
        <v>36</v>
      </c>
      <c r="C14" s="39" t="s">
        <v>37</v>
      </c>
      <c r="D14" s="44">
        <v>2589</v>
      </c>
      <c r="E14" s="44">
        <v>2244</v>
      </c>
      <c r="F14" s="44">
        <v>86.67</v>
      </c>
      <c r="G14" s="44">
        <v>1837</v>
      </c>
      <c r="H14" s="44">
        <v>1550</v>
      </c>
      <c r="I14" s="44">
        <v>84.38</v>
      </c>
      <c r="J14" s="44">
        <v>1647</v>
      </c>
      <c r="K14" s="44">
        <v>1523</v>
      </c>
      <c r="L14" s="46">
        <v>92.47</v>
      </c>
    </row>
    <row r="15" spans="1:12" ht="20.100000000000001" customHeight="1">
      <c r="A15" s="94">
        <v>8</v>
      </c>
      <c r="B15" s="94" t="s">
        <v>38</v>
      </c>
      <c r="C15" s="39" t="s">
        <v>362</v>
      </c>
      <c r="D15" s="44">
        <v>3000</v>
      </c>
      <c r="E15" s="44">
        <v>2184</v>
      </c>
      <c r="F15" s="44">
        <v>72.8</v>
      </c>
      <c r="G15" s="44">
        <v>5090</v>
      </c>
      <c r="H15" s="44">
        <v>3797</v>
      </c>
      <c r="I15" s="44">
        <v>74.599999999999994</v>
      </c>
      <c r="J15" s="44">
        <v>2888</v>
      </c>
      <c r="K15" s="44">
        <v>2490</v>
      </c>
      <c r="L15" s="46">
        <v>86.22</v>
      </c>
    </row>
    <row r="16" spans="1:12" ht="20.100000000000001" customHeight="1">
      <c r="A16" s="94">
        <v>9</v>
      </c>
      <c r="B16" s="94" t="s">
        <v>40</v>
      </c>
      <c r="C16" s="39" t="s">
        <v>41</v>
      </c>
      <c r="D16" s="44">
        <v>2405</v>
      </c>
      <c r="E16" s="44">
        <v>1949</v>
      </c>
      <c r="F16" s="44">
        <v>81.040000000000006</v>
      </c>
      <c r="G16" s="44">
        <v>1313</v>
      </c>
      <c r="H16" s="44">
        <v>1088</v>
      </c>
      <c r="I16" s="44">
        <v>82.86</v>
      </c>
      <c r="J16" s="44">
        <v>1445</v>
      </c>
      <c r="K16" s="44">
        <v>1332</v>
      </c>
      <c r="L16" s="46">
        <v>92.18</v>
      </c>
    </row>
    <row r="17" spans="1:12" ht="20.100000000000001" customHeight="1">
      <c r="A17" s="94">
        <v>10</v>
      </c>
      <c r="B17" s="94" t="s">
        <v>42</v>
      </c>
      <c r="C17" s="39" t="s">
        <v>363</v>
      </c>
      <c r="D17" s="44">
        <v>7225</v>
      </c>
      <c r="E17" s="44">
        <v>4817</v>
      </c>
      <c r="F17" s="44">
        <v>66.67</v>
      </c>
      <c r="G17" s="44">
        <v>3730</v>
      </c>
      <c r="H17" s="44">
        <v>2275</v>
      </c>
      <c r="I17" s="44">
        <v>60.99</v>
      </c>
      <c r="J17" s="44">
        <v>6656</v>
      </c>
      <c r="K17" s="44">
        <v>5062</v>
      </c>
      <c r="L17" s="46">
        <v>76.05</v>
      </c>
    </row>
    <row r="18" spans="1:12" ht="20.100000000000001" customHeight="1">
      <c r="A18" s="94">
        <v>11</v>
      </c>
      <c r="B18" s="94" t="s">
        <v>43</v>
      </c>
      <c r="C18" s="39" t="s">
        <v>44</v>
      </c>
      <c r="D18" s="44">
        <v>4631</v>
      </c>
      <c r="E18" s="44">
        <v>3920</v>
      </c>
      <c r="F18" s="44">
        <v>84.65</v>
      </c>
      <c r="G18" s="44">
        <v>2016</v>
      </c>
      <c r="H18" s="44">
        <v>1714</v>
      </c>
      <c r="I18" s="44">
        <v>85.02</v>
      </c>
      <c r="J18" s="44">
        <v>3281</v>
      </c>
      <c r="K18" s="44">
        <v>2976</v>
      </c>
      <c r="L18" s="46">
        <v>90.7</v>
      </c>
    </row>
    <row r="19" spans="1:12" ht="20.100000000000001" customHeight="1">
      <c r="A19" s="94">
        <v>12</v>
      </c>
      <c r="B19" s="94" t="s">
        <v>45</v>
      </c>
      <c r="C19" s="39" t="s">
        <v>46</v>
      </c>
      <c r="D19" s="44">
        <v>2930</v>
      </c>
      <c r="E19" s="44">
        <v>2295</v>
      </c>
      <c r="F19" s="44">
        <v>78.33</v>
      </c>
      <c r="G19" s="44">
        <v>1605</v>
      </c>
      <c r="H19" s="44">
        <v>1257</v>
      </c>
      <c r="I19" s="44">
        <v>78.319999999999993</v>
      </c>
      <c r="J19" s="44">
        <v>1987</v>
      </c>
      <c r="K19" s="44">
        <v>1825</v>
      </c>
      <c r="L19" s="46">
        <v>91.85</v>
      </c>
    </row>
    <row r="20" spans="1:12" ht="20.100000000000001" customHeight="1">
      <c r="A20" s="94">
        <v>13</v>
      </c>
      <c r="B20" s="94" t="s">
        <v>47</v>
      </c>
      <c r="C20" s="39" t="s">
        <v>48</v>
      </c>
      <c r="D20" s="44">
        <v>3927</v>
      </c>
      <c r="E20" s="44">
        <v>2273</v>
      </c>
      <c r="F20" s="44">
        <v>57.88</v>
      </c>
      <c r="G20" s="44">
        <v>4063</v>
      </c>
      <c r="H20" s="44">
        <v>2853</v>
      </c>
      <c r="I20" s="44">
        <v>70.22</v>
      </c>
      <c r="J20" s="44">
        <v>5645</v>
      </c>
      <c r="K20" s="44">
        <v>4975</v>
      </c>
      <c r="L20" s="46">
        <v>88.13</v>
      </c>
    </row>
    <row r="21" spans="1:12" ht="20.100000000000001" customHeight="1">
      <c r="A21" s="94">
        <v>14</v>
      </c>
      <c r="B21" s="94" t="s">
        <v>49</v>
      </c>
      <c r="C21" s="39" t="s">
        <v>50</v>
      </c>
      <c r="D21" s="44">
        <v>857</v>
      </c>
      <c r="E21" s="44">
        <v>565</v>
      </c>
      <c r="F21" s="44">
        <v>65.930000000000007</v>
      </c>
      <c r="G21" s="44">
        <v>871</v>
      </c>
      <c r="H21" s="44">
        <v>608</v>
      </c>
      <c r="I21" s="44">
        <v>69.8</v>
      </c>
      <c r="J21" s="44">
        <v>1241</v>
      </c>
      <c r="K21" s="44">
        <v>1107</v>
      </c>
      <c r="L21" s="46">
        <v>89.2</v>
      </c>
    </row>
    <row r="22" spans="1:12" ht="20.100000000000001" customHeight="1">
      <c r="A22" s="94">
        <v>15</v>
      </c>
      <c r="B22" s="94" t="s">
        <v>51</v>
      </c>
      <c r="C22" s="39" t="s">
        <v>52</v>
      </c>
      <c r="D22" s="44">
        <v>3619</v>
      </c>
      <c r="E22" s="44">
        <v>2495</v>
      </c>
      <c r="F22" s="44">
        <v>68.94</v>
      </c>
      <c r="G22" s="44">
        <v>2975</v>
      </c>
      <c r="H22" s="44">
        <v>2199</v>
      </c>
      <c r="I22" s="44">
        <v>73.92</v>
      </c>
      <c r="J22" s="44">
        <v>3223</v>
      </c>
      <c r="K22" s="44">
        <v>2695</v>
      </c>
      <c r="L22" s="46">
        <v>83.62</v>
      </c>
    </row>
    <row r="23" spans="1:12" ht="20.100000000000001" customHeight="1">
      <c r="A23" s="94">
        <v>16</v>
      </c>
      <c r="B23" s="94" t="s">
        <v>53</v>
      </c>
      <c r="C23" s="39" t="s">
        <v>54</v>
      </c>
      <c r="D23" s="44">
        <v>3422</v>
      </c>
      <c r="E23" s="44">
        <v>2926</v>
      </c>
      <c r="F23" s="44">
        <v>85.51</v>
      </c>
      <c r="G23" s="44">
        <v>4035</v>
      </c>
      <c r="H23" s="44">
        <v>3400</v>
      </c>
      <c r="I23" s="44">
        <v>84.26</v>
      </c>
      <c r="J23" s="44">
        <v>2790</v>
      </c>
      <c r="K23" s="44">
        <v>2530</v>
      </c>
      <c r="L23" s="46">
        <v>90.68</v>
      </c>
    </row>
    <row r="24" spans="1:12" ht="20.100000000000001" customHeight="1">
      <c r="A24" s="94">
        <v>17</v>
      </c>
      <c r="B24" s="94" t="s">
        <v>55</v>
      </c>
      <c r="C24" s="39" t="s">
        <v>56</v>
      </c>
      <c r="D24" s="44">
        <v>2563</v>
      </c>
      <c r="E24" s="44">
        <v>1732</v>
      </c>
      <c r="F24" s="44">
        <v>67.58</v>
      </c>
      <c r="G24" s="44">
        <v>1764</v>
      </c>
      <c r="H24" s="44">
        <v>1108</v>
      </c>
      <c r="I24" s="44">
        <v>62.81</v>
      </c>
      <c r="J24" s="44">
        <v>1481</v>
      </c>
      <c r="K24" s="44">
        <v>1305</v>
      </c>
      <c r="L24" s="46">
        <v>88.12</v>
      </c>
    </row>
    <row r="25" spans="1:12" ht="20.100000000000001" customHeight="1">
      <c r="A25" s="94">
        <v>18</v>
      </c>
      <c r="B25" s="94" t="s">
        <v>57</v>
      </c>
      <c r="C25" s="39" t="s">
        <v>58</v>
      </c>
      <c r="D25" s="44">
        <v>4014</v>
      </c>
      <c r="E25" s="44">
        <v>2791</v>
      </c>
      <c r="F25" s="44">
        <v>69.53</v>
      </c>
      <c r="G25" s="44">
        <v>2354</v>
      </c>
      <c r="H25" s="44">
        <v>1538</v>
      </c>
      <c r="I25" s="44">
        <v>65.34</v>
      </c>
      <c r="J25" s="44">
        <v>3835</v>
      </c>
      <c r="K25" s="44">
        <v>3220</v>
      </c>
      <c r="L25" s="46">
        <v>83.96</v>
      </c>
    </row>
    <row r="26" spans="1:12" ht="20.100000000000001" customHeight="1">
      <c r="A26" s="94">
        <v>19</v>
      </c>
      <c r="B26" s="94" t="s">
        <v>59</v>
      </c>
      <c r="C26" s="39" t="s">
        <v>60</v>
      </c>
      <c r="D26" s="44">
        <v>4243</v>
      </c>
      <c r="E26" s="44">
        <v>3498</v>
      </c>
      <c r="F26" s="44">
        <v>82.44</v>
      </c>
      <c r="G26" s="44">
        <v>2520</v>
      </c>
      <c r="H26" s="44">
        <v>1921</v>
      </c>
      <c r="I26" s="44">
        <v>76.23</v>
      </c>
      <c r="J26" s="44">
        <v>2592</v>
      </c>
      <c r="K26" s="44">
        <v>2367</v>
      </c>
      <c r="L26" s="46">
        <v>91.32</v>
      </c>
    </row>
    <row r="27" spans="1:12" ht="20.100000000000001" customHeight="1">
      <c r="A27" s="94">
        <v>20</v>
      </c>
      <c r="B27" s="94" t="s">
        <v>61</v>
      </c>
      <c r="C27" s="39" t="s">
        <v>62</v>
      </c>
      <c r="D27" s="44">
        <v>3369</v>
      </c>
      <c r="E27" s="44">
        <v>1544</v>
      </c>
      <c r="F27" s="44">
        <v>45.83</v>
      </c>
      <c r="G27" s="44">
        <v>3733</v>
      </c>
      <c r="H27" s="44">
        <v>1350</v>
      </c>
      <c r="I27" s="44">
        <v>36.159999999999997</v>
      </c>
      <c r="J27" s="44">
        <v>2014</v>
      </c>
      <c r="K27" s="44">
        <v>1201</v>
      </c>
      <c r="L27" s="46">
        <v>59.63</v>
      </c>
    </row>
    <row r="28" spans="1:12" ht="20.100000000000001" customHeight="1">
      <c r="A28" s="94">
        <v>21</v>
      </c>
      <c r="B28" s="94" t="s">
        <v>63</v>
      </c>
      <c r="C28" s="39" t="s">
        <v>64</v>
      </c>
      <c r="D28" s="44">
        <v>2239</v>
      </c>
      <c r="E28" s="44">
        <v>1124</v>
      </c>
      <c r="F28" s="44">
        <v>50.2</v>
      </c>
      <c r="G28" s="44">
        <v>2297</v>
      </c>
      <c r="H28" s="44">
        <v>1127</v>
      </c>
      <c r="I28" s="44">
        <v>49.06</v>
      </c>
      <c r="J28" s="44">
        <v>1501</v>
      </c>
      <c r="K28" s="44">
        <v>951</v>
      </c>
      <c r="L28" s="46">
        <v>63.36</v>
      </c>
    </row>
    <row r="29" spans="1:12" ht="20.100000000000001" customHeight="1">
      <c r="A29" s="94">
        <v>22</v>
      </c>
      <c r="B29" s="94" t="s">
        <v>65</v>
      </c>
      <c r="C29" s="39" t="s">
        <v>66</v>
      </c>
      <c r="D29" s="44">
        <v>3095</v>
      </c>
      <c r="E29" s="44">
        <v>1658</v>
      </c>
      <c r="F29" s="44">
        <v>53.57</v>
      </c>
      <c r="G29" s="44">
        <v>4781</v>
      </c>
      <c r="H29" s="44">
        <v>2678</v>
      </c>
      <c r="I29" s="44">
        <v>56.01</v>
      </c>
      <c r="J29" s="44">
        <v>4480</v>
      </c>
      <c r="K29" s="44">
        <v>3103</v>
      </c>
      <c r="L29" s="46">
        <v>69.260000000000005</v>
      </c>
    </row>
    <row r="30" spans="1:12" ht="20.100000000000001" customHeight="1">
      <c r="A30" s="94">
        <v>23</v>
      </c>
      <c r="B30" s="94" t="s">
        <v>67</v>
      </c>
      <c r="C30" s="39" t="s">
        <v>364</v>
      </c>
      <c r="D30" s="44">
        <v>7353</v>
      </c>
      <c r="E30" s="44">
        <v>4375</v>
      </c>
      <c r="F30" s="44">
        <v>59.5</v>
      </c>
      <c r="G30" s="44">
        <v>8009</v>
      </c>
      <c r="H30" s="44">
        <v>4144</v>
      </c>
      <c r="I30" s="44">
        <v>51.74</v>
      </c>
      <c r="J30" s="44">
        <v>4673</v>
      </c>
      <c r="K30" s="44">
        <v>3244</v>
      </c>
      <c r="L30" s="46">
        <v>69.42</v>
      </c>
    </row>
    <row r="31" spans="1:12" ht="20.100000000000001" customHeight="1">
      <c r="A31" s="94">
        <v>24</v>
      </c>
      <c r="B31" s="94" t="s">
        <v>68</v>
      </c>
      <c r="C31" s="39" t="s">
        <v>69</v>
      </c>
      <c r="D31" s="44">
        <v>4181</v>
      </c>
      <c r="E31" s="44">
        <v>2377</v>
      </c>
      <c r="F31" s="44">
        <v>56.85</v>
      </c>
      <c r="G31" s="44">
        <v>7076</v>
      </c>
      <c r="H31" s="44">
        <v>3719</v>
      </c>
      <c r="I31" s="44">
        <v>52.56</v>
      </c>
      <c r="J31" s="44">
        <v>4058</v>
      </c>
      <c r="K31" s="44">
        <v>2472</v>
      </c>
      <c r="L31" s="46">
        <v>60.92</v>
      </c>
    </row>
    <row r="32" spans="1:12" ht="20.100000000000001" customHeight="1">
      <c r="A32" s="94">
        <v>25</v>
      </c>
      <c r="B32" s="94" t="s">
        <v>70</v>
      </c>
      <c r="C32" s="39" t="s">
        <v>71</v>
      </c>
      <c r="D32" s="44">
        <v>5742</v>
      </c>
      <c r="E32" s="44">
        <v>3448</v>
      </c>
      <c r="F32" s="44">
        <v>60.05</v>
      </c>
      <c r="G32" s="44">
        <v>3880</v>
      </c>
      <c r="H32" s="44">
        <v>2339</v>
      </c>
      <c r="I32" s="44">
        <v>60.28</v>
      </c>
      <c r="J32" s="44">
        <v>3684</v>
      </c>
      <c r="K32" s="44">
        <v>2647</v>
      </c>
      <c r="L32" s="46">
        <v>71.849999999999994</v>
      </c>
    </row>
    <row r="33" spans="1:12" ht="20.100000000000001" customHeight="1">
      <c r="A33" s="94">
        <v>26</v>
      </c>
      <c r="B33" s="94" t="s">
        <v>72</v>
      </c>
      <c r="C33" s="39" t="s">
        <v>73</v>
      </c>
      <c r="D33" s="44">
        <v>4378</v>
      </c>
      <c r="E33" s="44">
        <v>2817</v>
      </c>
      <c r="F33" s="44">
        <v>64.34</v>
      </c>
      <c r="G33" s="44">
        <v>6611</v>
      </c>
      <c r="H33" s="44">
        <v>3948</v>
      </c>
      <c r="I33" s="44">
        <v>59.72</v>
      </c>
      <c r="J33" s="44">
        <v>5913</v>
      </c>
      <c r="K33" s="44">
        <v>4515</v>
      </c>
      <c r="L33" s="46">
        <v>76.36</v>
      </c>
    </row>
    <row r="34" spans="1:12" ht="20.100000000000001" customHeight="1">
      <c r="A34" s="94">
        <v>27</v>
      </c>
      <c r="B34" s="94" t="s">
        <v>74</v>
      </c>
      <c r="C34" s="39" t="s">
        <v>75</v>
      </c>
      <c r="D34" s="44">
        <v>2230</v>
      </c>
      <c r="E34" s="44">
        <v>1667</v>
      </c>
      <c r="F34" s="44">
        <v>74.75</v>
      </c>
      <c r="G34" s="44">
        <v>1555</v>
      </c>
      <c r="H34" s="44">
        <v>1136</v>
      </c>
      <c r="I34" s="44">
        <v>73.05</v>
      </c>
      <c r="J34" s="44">
        <v>811</v>
      </c>
      <c r="K34" s="44">
        <v>667</v>
      </c>
      <c r="L34" s="46">
        <v>82.24</v>
      </c>
    </row>
    <row r="35" spans="1:12" ht="20.100000000000001" customHeight="1">
      <c r="A35" s="94">
        <v>28</v>
      </c>
      <c r="B35" s="94" t="s">
        <v>76</v>
      </c>
      <c r="C35" s="39" t="s">
        <v>190</v>
      </c>
      <c r="D35" s="44">
        <v>1000</v>
      </c>
      <c r="E35" s="44">
        <v>774</v>
      </c>
      <c r="F35" s="44">
        <v>77.400000000000006</v>
      </c>
      <c r="G35" s="44">
        <v>2110</v>
      </c>
      <c r="H35" s="44">
        <v>1668</v>
      </c>
      <c r="I35" s="44">
        <v>79.05</v>
      </c>
      <c r="J35" s="44">
        <v>1181</v>
      </c>
      <c r="K35" s="44">
        <v>1062</v>
      </c>
      <c r="L35" s="46">
        <v>89.92</v>
      </c>
    </row>
    <row r="36" spans="1:12" ht="20.100000000000001" customHeight="1">
      <c r="A36" s="94">
        <v>29</v>
      </c>
      <c r="B36" s="94" t="s">
        <v>77</v>
      </c>
      <c r="C36" s="39" t="s">
        <v>78</v>
      </c>
      <c r="D36" s="44">
        <v>4270</v>
      </c>
      <c r="E36" s="44">
        <v>2194</v>
      </c>
      <c r="F36" s="44">
        <v>51.38</v>
      </c>
      <c r="G36" s="44">
        <v>549</v>
      </c>
      <c r="H36" s="44">
        <v>281</v>
      </c>
      <c r="I36" s="44">
        <v>51.18</v>
      </c>
      <c r="J36" s="44">
        <v>1740</v>
      </c>
      <c r="K36" s="44">
        <v>1130</v>
      </c>
      <c r="L36" s="46">
        <v>64.94</v>
      </c>
    </row>
    <row r="37" spans="1:12" ht="20.100000000000001" customHeight="1">
      <c r="A37" s="94">
        <v>30</v>
      </c>
      <c r="B37" s="94" t="s">
        <v>79</v>
      </c>
      <c r="C37" s="39" t="s">
        <v>365</v>
      </c>
      <c r="D37" s="44">
        <v>8606</v>
      </c>
      <c r="E37" s="44">
        <v>6002</v>
      </c>
      <c r="F37" s="44">
        <v>69.739999999999995</v>
      </c>
      <c r="G37" s="44">
        <v>1843</v>
      </c>
      <c r="H37" s="44">
        <v>1116</v>
      </c>
      <c r="I37" s="44">
        <v>60.55</v>
      </c>
      <c r="J37" s="44">
        <v>8566</v>
      </c>
      <c r="K37" s="44">
        <v>6501</v>
      </c>
      <c r="L37" s="46">
        <v>75.89</v>
      </c>
    </row>
    <row r="38" spans="1:12" ht="20.100000000000001" customHeight="1">
      <c r="A38" s="94">
        <v>31</v>
      </c>
      <c r="B38" s="94" t="s">
        <v>80</v>
      </c>
      <c r="C38" s="39" t="s">
        <v>81</v>
      </c>
      <c r="D38" s="44">
        <v>6383</v>
      </c>
      <c r="E38" s="44">
        <v>4495</v>
      </c>
      <c r="F38" s="44">
        <v>70.42</v>
      </c>
      <c r="G38" s="44">
        <v>1271</v>
      </c>
      <c r="H38" s="44">
        <v>906</v>
      </c>
      <c r="I38" s="44">
        <v>71.28</v>
      </c>
      <c r="J38" s="44">
        <v>2044</v>
      </c>
      <c r="K38" s="44">
        <v>1547</v>
      </c>
      <c r="L38" s="46">
        <v>75.680000000000007</v>
      </c>
    </row>
    <row r="39" spans="1:12" ht="20.100000000000001" customHeight="1">
      <c r="A39" s="94">
        <v>32</v>
      </c>
      <c r="B39" s="94" t="s">
        <v>82</v>
      </c>
      <c r="C39" s="39" t="s">
        <v>83</v>
      </c>
      <c r="D39" s="44">
        <v>7810</v>
      </c>
      <c r="E39" s="44">
        <v>4981</v>
      </c>
      <c r="F39" s="44">
        <v>63.78</v>
      </c>
      <c r="G39" s="44">
        <v>976</v>
      </c>
      <c r="H39" s="44">
        <v>538</v>
      </c>
      <c r="I39" s="44">
        <v>55.12</v>
      </c>
      <c r="J39" s="44">
        <v>3668</v>
      </c>
      <c r="K39" s="44">
        <v>2439</v>
      </c>
      <c r="L39" s="46">
        <v>66.489999999999995</v>
      </c>
    </row>
    <row r="40" spans="1:12" ht="20.100000000000001" customHeight="1">
      <c r="A40" s="94">
        <v>33</v>
      </c>
      <c r="B40" s="94" t="s">
        <v>84</v>
      </c>
      <c r="C40" s="39" t="s">
        <v>85</v>
      </c>
      <c r="D40" s="44">
        <v>3668</v>
      </c>
      <c r="E40" s="44">
        <v>2323</v>
      </c>
      <c r="F40" s="44">
        <v>63.33</v>
      </c>
      <c r="G40" s="44">
        <v>2544</v>
      </c>
      <c r="H40" s="44">
        <v>1636</v>
      </c>
      <c r="I40" s="44">
        <v>64.31</v>
      </c>
      <c r="J40" s="44">
        <v>4845</v>
      </c>
      <c r="K40" s="44">
        <v>3674</v>
      </c>
      <c r="L40" s="46">
        <v>75.83</v>
      </c>
    </row>
    <row r="41" spans="1:12" ht="20.100000000000001" customHeight="1">
      <c r="A41" s="94">
        <v>34</v>
      </c>
      <c r="B41" s="94" t="s">
        <v>86</v>
      </c>
      <c r="C41" s="39" t="s">
        <v>366</v>
      </c>
      <c r="D41" s="44">
        <v>8516</v>
      </c>
      <c r="E41" s="44">
        <v>6528</v>
      </c>
      <c r="F41" s="44">
        <v>76.66</v>
      </c>
      <c r="G41" s="44">
        <v>3407</v>
      </c>
      <c r="H41" s="44">
        <v>2737</v>
      </c>
      <c r="I41" s="44">
        <v>80.33</v>
      </c>
      <c r="J41" s="44">
        <v>6048</v>
      </c>
      <c r="K41" s="44">
        <v>5005</v>
      </c>
      <c r="L41" s="46">
        <v>82.75</v>
      </c>
    </row>
    <row r="42" spans="1:12" ht="20.100000000000001" customHeight="1">
      <c r="A42" s="133" t="s">
        <v>8</v>
      </c>
      <c r="B42" s="133"/>
      <c r="C42" s="133"/>
      <c r="D42" s="47">
        <f>SUM(D8:D41)</f>
        <v>134666</v>
      </c>
      <c r="E42" s="47">
        <f>SUM(E8:E41)</f>
        <v>92120</v>
      </c>
      <c r="F42" s="48">
        <f>E42/D42*100</f>
        <v>68.406279239006125</v>
      </c>
      <c r="G42" s="47">
        <f>SUM(G8:G41)</f>
        <v>97916</v>
      </c>
      <c r="H42" s="47">
        <f>SUM(H8:H41)</f>
        <v>63562</v>
      </c>
      <c r="I42" s="48">
        <f>H42/G42*100</f>
        <v>64.914824951999677</v>
      </c>
      <c r="J42" s="47">
        <f>SUM(J8:J41)</f>
        <v>140755</v>
      </c>
      <c r="K42" s="47">
        <f>SUM(K8:K41)</f>
        <v>110150</v>
      </c>
      <c r="L42" s="48">
        <f>K42/J42*100</f>
        <v>78.256545060566225</v>
      </c>
    </row>
  </sheetData>
  <mergeCells count="11">
    <mergeCell ref="A42:C42"/>
    <mergeCell ref="C6:C7"/>
    <mergeCell ref="B6:B7"/>
    <mergeCell ref="A6:A7"/>
    <mergeCell ref="A2:L2"/>
    <mergeCell ref="A3:L3"/>
    <mergeCell ref="A4:L4"/>
    <mergeCell ref="A5:L5"/>
    <mergeCell ref="D6:F6"/>
    <mergeCell ref="G6:I6"/>
    <mergeCell ref="J6:L6"/>
  </mergeCells>
  <pageMargins left="1.25" right="0" top="0.25" bottom="0.25" header="0.3" footer="0.3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L42"/>
  <sheetViews>
    <sheetView workbookViewId="0">
      <selection activeCell="H46" sqref="H46"/>
    </sheetView>
  </sheetViews>
  <sheetFormatPr defaultRowHeight="15"/>
  <cols>
    <col min="1" max="1" width="3.85546875" bestFit="1" customWidth="1"/>
    <col min="2" max="2" width="6.42578125" bestFit="1" customWidth="1"/>
    <col min="3" max="3" width="20.85546875" bestFit="1" customWidth="1"/>
    <col min="4" max="4" width="7.85546875" bestFit="1" customWidth="1"/>
    <col min="5" max="5" width="11.5703125" bestFit="1" customWidth="1"/>
    <col min="6" max="6" width="7.7109375" bestFit="1" customWidth="1"/>
    <col min="7" max="7" width="7.85546875" bestFit="1" customWidth="1"/>
    <col min="8" max="8" width="11.5703125" bestFit="1" customWidth="1"/>
    <col min="9" max="9" width="9" bestFit="1" customWidth="1"/>
    <col min="10" max="10" width="7.85546875" bestFit="1" customWidth="1"/>
    <col min="11" max="11" width="10.28515625" bestFit="1" customWidth="1"/>
    <col min="12" max="12" width="9" bestFit="1" customWidth="1"/>
  </cols>
  <sheetData>
    <row r="2" spans="1:12" ht="20.100000000000001" customHeight="1">
      <c r="A2" s="135" t="s">
        <v>20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ht="20.100000000000001" customHeight="1">
      <c r="A3" s="135" t="s">
        <v>150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20.100000000000001" customHeight="1">
      <c r="A4" s="135" t="s">
        <v>342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2" ht="20.100000000000001" customHeight="1">
      <c r="A5" s="135" t="s">
        <v>267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2" ht="20.100000000000001" customHeight="1">
      <c r="A6" s="123" t="s">
        <v>105</v>
      </c>
      <c r="B6" s="133" t="s">
        <v>89</v>
      </c>
      <c r="C6" s="123" t="s">
        <v>132</v>
      </c>
      <c r="D6" s="135" t="s">
        <v>129</v>
      </c>
      <c r="E6" s="135"/>
      <c r="F6" s="135"/>
      <c r="G6" s="135" t="s">
        <v>128</v>
      </c>
      <c r="H6" s="135"/>
      <c r="I6" s="135"/>
      <c r="J6" s="135" t="s">
        <v>130</v>
      </c>
      <c r="K6" s="135"/>
      <c r="L6" s="135"/>
    </row>
    <row r="7" spans="1:12" ht="20.100000000000001" customHeight="1">
      <c r="A7" s="123"/>
      <c r="B7" s="133"/>
      <c r="C7" s="123"/>
      <c r="D7" s="35" t="s">
        <v>24</v>
      </c>
      <c r="E7" s="35" t="s">
        <v>25</v>
      </c>
      <c r="F7" s="8" t="s">
        <v>26</v>
      </c>
      <c r="G7" s="35" t="s">
        <v>24</v>
      </c>
      <c r="H7" s="35" t="s">
        <v>25</v>
      </c>
      <c r="I7" s="35" t="s">
        <v>26</v>
      </c>
      <c r="J7" s="35" t="s">
        <v>24</v>
      </c>
      <c r="K7" s="35" t="s">
        <v>25</v>
      </c>
      <c r="L7" s="35" t="s">
        <v>26</v>
      </c>
    </row>
    <row r="8" spans="1:12" ht="20.100000000000001" customHeight="1">
      <c r="A8" s="94">
        <v>1</v>
      </c>
      <c r="B8" s="94" t="s">
        <v>27</v>
      </c>
      <c r="C8" s="39" t="s">
        <v>191</v>
      </c>
      <c r="D8" s="44">
        <v>2385</v>
      </c>
      <c r="E8" s="44">
        <v>1702</v>
      </c>
      <c r="F8" s="44">
        <v>71.36</v>
      </c>
      <c r="G8" s="44">
        <v>4238</v>
      </c>
      <c r="H8" s="44">
        <v>3169</v>
      </c>
      <c r="I8" s="44">
        <v>74.78</v>
      </c>
      <c r="J8" s="44">
        <v>14136</v>
      </c>
      <c r="K8" s="44">
        <v>12402</v>
      </c>
      <c r="L8" s="44">
        <v>87.73</v>
      </c>
    </row>
    <row r="9" spans="1:12" ht="20.100000000000001" customHeight="1">
      <c r="A9" s="94">
        <v>2</v>
      </c>
      <c r="B9" s="94" t="s">
        <v>28</v>
      </c>
      <c r="C9" s="39" t="s">
        <v>192</v>
      </c>
      <c r="D9" s="44">
        <v>2972</v>
      </c>
      <c r="E9" s="44">
        <v>1515</v>
      </c>
      <c r="F9" s="44">
        <v>50.98</v>
      </c>
      <c r="G9" s="44">
        <v>5837</v>
      </c>
      <c r="H9" s="44">
        <v>3599</v>
      </c>
      <c r="I9" s="44">
        <v>61.66</v>
      </c>
      <c r="J9" s="44">
        <v>18207</v>
      </c>
      <c r="K9" s="44">
        <v>14448</v>
      </c>
      <c r="L9" s="44">
        <v>79.349999999999994</v>
      </c>
    </row>
    <row r="10" spans="1:12" ht="20.100000000000001" customHeight="1">
      <c r="A10" s="94">
        <v>3</v>
      </c>
      <c r="B10" s="94" t="s">
        <v>29</v>
      </c>
      <c r="C10" s="39" t="s">
        <v>30</v>
      </c>
      <c r="D10" s="44">
        <v>2532</v>
      </c>
      <c r="E10" s="44">
        <v>2194</v>
      </c>
      <c r="F10" s="44">
        <v>86.65</v>
      </c>
      <c r="G10" s="44">
        <v>1563</v>
      </c>
      <c r="H10" s="44">
        <v>1386</v>
      </c>
      <c r="I10" s="44">
        <v>88.68</v>
      </c>
      <c r="J10" s="44">
        <v>1850</v>
      </c>
      <c r="K10" s="44">
        <v>1752</v>
      </c>
      <c r="L10" s="44">
        <v>94.7</v>
      </c>
    </row>
    <row r="11" spans="1:12" ht="20.100000000000001" customHeight="1">
      <c r="A11" s="94">
        <v>4</v>
      </c>
      <c r="B11" s="94" t="s">
        <v>31</v>
      </c>
      <c r="C11" s="39" t="s">
        <v>189</v>
      </c>
      <c r="D11" s="44">
        <v>2215</v>
      </c>
      <c r="E11" s="44">
        <v>2014</v>
      </c>
      <c r="F11" s="44">
        <v>90.93</v>
      </c>
      <c r="G11" s="44">
        <v>1187</v>
      </c>
      <c r="H11" s="44">
        <v>1021</v>
      </c>
      <c r="I11" s="44">
        <v>86.02</v>
      </c>
      <c r="J11" s="44">
        <v>2706</v>
      </c>
      <c r="K11" s="44">
        <v>2603</v>
      </c>
      <c r="L11" s="44">
        <v>96.19</v>
      </c>
    </row>
    <row r="12" spans="1:12" ht="20.100000000000001" customHeight="1">
      <c r="A12" s="94">
        <v>5</v>
      </c>
      <c r="B12" s="94" t="s">
        <v>32</v>
      </c>
      <c r="C12" s="39" t="s">
        <v>33</v>
      </c>
      <c r="D12" s="44">
        <v>3849</v>
      </c>
      <c r="E12" s="44">
        <v>3477</v>
      </c>
      <c r="F12" s="44">
        <v>90.34</v>
      </c>
      <c r="G12" s="44">
        <v>1138</v>
      </c>
      <c r="H12" s="44">
        <v>1081</v>
      </c>
      <c r="I12" s="44">
        <v>94.99</v>
      </c>
      <c r="J12" s="44">
        <v>2446</v>
      </c>
      <c r="K12" s="44">
        <v>2395</v>
      </c>
      <c r="L12" s="44">
        <v>97.91</v>
      </c>
    </row>
    <row r="13" spans="1:12" ht="20.100000000000001" customHeight="1">
      <c r="A13" s="94">
        <v>6</v>
      </c>
      <c r="B13" s="94" t="s">
        <v>34</v>
      </c>
      <c r="C13" s="39" t="s">
        <v>35</v>
      </c>
      <c r="D13" s="44">
        <v>4164</v>
      </c>
      <c r="E13" s="44">
        <v>3722</v>
      </c>
      <c r="F13" s="44">
        <v>89.39</v>
      </c>
      <c r="G13" s="44">
        <v>2134</v>
      </c>
      <c r="H13" s="44">
        <v>1930</v>
      </c>
      <c r="I13" s="44">
        <v>90.44</v>
      </c>
      <c r="J13" s="44">
        <v>3289</v>
      </c>
      <c r="K13" s="44">
        <v>3155</v>
      </c>
      <c r="L13" s="44">
        <v>95.93</v>
      </c>
    </row>
    <row r="14" spans="1:12" ht="20.100000000000001" customHeight="1">
      <c r="A14" s="94">
        <v>7</v>
      </c>
      <c r="B14" s="94" t="s">
        <v>36</v>
      </c>
      <c r="C14" s="39" t="s">
        <v>37</v>
      </c>
      <c r="D14" s="44">
        <v>2903</v>
      </c>
      <c r="E14" s="44">
        <v>2564</v>
      </c>
      <c r="F14" s="44">
        <v>88.32</v>
      </c>
      <c r="G14" s="44">
        <v>1746</v>
      </c>
      <c r="H14" s="44">
        <v>1583</v>
      </c>
      <c r="I14" s="44">
        <v>90.66</v>
      </c>
      <c r="J14" s="44">
        <v>1209</v>
      </c>
      <c r="K14" s="44">
        <v>1160</v>
      </c>
      <c r="L14" s="44">
        <v>95.95</v>
      </c>
    </row>
    <row r="15" spans="1:12" ht="20.100000000000001" customHeight="1">
      <c r="A15" s="94">
        <v>8</v>
      </c>
      <c r="B15" s="94" t="s">
        <v>38</v>
      </c>
      <c r="C15" s="39" t="s">
        <v>362</v>
      </c>
      <c r="D15" s="44">
        <v>3598</v>
      </c>
      <c r="E15" s="44">
        <v>2910</v>
      </c>
      <c r="F15" s="44">
        <v>80.88</v>
      </c>
      <c r="G15" s="44">
        <v>3463</v>
      </c>
      <c r="H15" s="44">
        <v>2760</v>
      </c>
      <c r="I15" s="44">
        <v>79.7</v>
      </c>
      <c r="J15" s="44">
        <v>2518</v>
      </c>
      <c r="K15" s="44">
        <v>2301</v>
      </c>
      <c r="L15" s="44">
        <v>91.38</v>
      </c>
    </row>
    <row r="16" spans="1:12" ht="20.100000000000001" customHeight="1">
      <c r="A16" s="94">
        <v>9</v>
      </c>
      <c r="B16" s="94" t="s">
        <v>40</v>
      </c>
      <c r="C16" s="39" t="s">
        <v>41</v>
      </c>
      <c r="D16" s="44">
        <v>2591</v>
      </c>
      <c r="E16" s="44">
        <v>2246</v>
      </c>
      <c r="F16" s="44">
        <v>86.68</v>
      </c>
      <c r="G16" s="44">
        <v>1354</v>
      </c>
      <c r="H16" s="44">
        <v>1224</v>
      </c>
      <c r="I16" s="44">
        <v>90.4</v>
      </c>
      <c r="J16" s="44">
        <v>1341</v>
      </c>
      <c r="K16" s="44">
        <v>1295</v>
      </c>
      <c r="L16" s="44">
        <v>96.57</v>
      </c>
    </row>
    <row r="17" spans="1:12" ht="20.100000000000001" customHeight="1">
      <c r="A17" s="94">
        <v>10</v>
      </c>
      <c r="B17" s="94" t="s">
        <v>42</v>
      </c>
      <c r="C17" s="39" t="s">
        <v>363</v>
      </c>
      <c r="D17" s="44">
        <v>7939</v>
      </c>
      <c r="E17" s="44">
        <v>6149</v>
      </c>
      <c r="F17" s="44">
        <v>77.45</v>
      </c>
      <c r="G17" s="44">
        <v>3991</v>
      </c>
      <c r="H17" s="44">
        <v>3004</v>
      </c>
      <c r="I17" s="44">
        <v>75.27</v>
      </c>
      <c r="J17" s="44">
        <v>5700</v>
      </c>
      <c r="K17" s="44">
        <v>4928</v>
      </c>
      <c r="L17" s="44">
        <v>86.46</v>
      </c>
    </row>
    <row r="18" spans="1:12" ht="20.100000000000001" customHeight="1">
      <c r="A18" s="94">
        <v>11</v>
      </c>
      <c r="B18" s="94" t="s">
        <v>43</v>
      </c>
      <c r="C18" s="39" t="s">
        <v>44</v>
      </c>
      <c r="D18" s="44">
        <v>4954</v>
      </c>
      <c r="E18" s="44">
        <v>4574</v>
      </c>
      <c r="F18" s="44">
        <v>92.33</v>
      </c>
      <c r="G18" s="44">
        <v>2165</v>
      </c>
      <c r="H18" s="44">
        <v>1943</v>
      </c>
      <c r="I18" s="44">
        <v>89.75</v>
      </c>
      <c r="J18" s="44">
        <v>2504</v>
      </c>
      <c r="K18" s="44">
        <v>2395</v>
      </c>
      <c r="L18" s="44">
        <v>95.65</v>
      </c>
    </row>
    <row r="19" spans="1:12" ht="20.100000000000001" customHeight="1">
      <c r="A19" s="94">
        <v>12</v>
      </c>
      <c r="B19" s="94" t="s">
        <v>45</v>
      </c>
      <c r="C19" s="39" t="s">
        <v>46</v>
      </c>
      <c r="D19" s="44">
        <v>2997</v>
      </c>
      <c r="E19" s="44">
        <v>2617</v>
      </c>
      <c r="F19" s="44">
        <v>87.32</v>
      </c>
      <c r="G19" s="44">
        <v>1437</v>
      </c>
      <c r="H19" s="44">
        <v>1285</v>
      </c>
      <c r="I19" s="44">
        <v>89.42</v>
      </c>
      <c r="J19" s="44">
        <v>1935</v>
      </c>
      <c r="K19" s="44">
        <v>1869</v>
      </c>
      <c r="L19" s="44">
        <v>96.59</v>
      </c>
    </row>
    <row r="20" spans="1:12" ht="20.100000000000001" customHeight="1">
      <c r="A20" s="94">
        <v>13</v>
      </c>
      <c r="B20" s="94" t="s">
        <v>47</v>
      </c>
      <c r="C20" s="39" t="s">
        <v>48</v>
      </c>
      <c r="D20" s="44">
        <v>4090</v>
      </c>
      <c r="E20" s="44">
        <v>3072</v>
      </c>
      <c r="F20" s="44">
        <v>75.11</v>
      </c>
      <c r="G20" s="44">
        <v>4371</v>
      </c>
      <c r="H20" s="44">
        <v>3625</v>
      </c>
      <c r="I20" s="44">
        <v>82.93</v>
      </c>
      <c r="J20" s="44">
        <v>5210</v>
      </c>
      <c r="K20" s="44">
        <v>4865</v>
      </c>
      <c r="L20" s="44">
        <v>93.38</v>
      </c>
    </row>
    <row r="21" spans="1:12" ht="20.100000000000001" customHeight="1">
      <c r="A21" s="94">
        <v>14</v>
      </c>
      <c r="B21" s="94" t="s">
        <v>49</v>
      </c>
      <c r="C21" s="39" t="s">
        <v>50</v>
      </c>
      <c r="D21" s="44">
        <v>965</v>
      </c>
      <c r="E21" s="44">
        <v>739</v>
      </c>
      <c r="F21" s="44">
        <v>76.58</v>
      </c>
      <c r="G21" s="44">
        <v>1006</v>
      </c>
      <c r="H21" s="44">
        <v>788</v>
      </c>
      <c r="I21" s="44">
        <v>78.33</v>
      </c>
      <c r="J21" s="44">
        <v>1308</v>
      </c>
      <c r="K21" s="44">
        <v>1242</v>
      </c>
      <c r="L21" s="44">
        <v>94.95</v>
      </c>
    </row>
    <row r="22" spans="1:12" ht="20.100000000000001" customHeight="1">
      <c r="A22" s="94">
        <v>15</v>
      </c>
      <c r="B22" s="94" t="s">
        <v>51</v>
      </c>
      <c r="C22" s="39" t="s">
        <v>52</v>
      </c>
      <c r="D22" s="44">
        <v>4191</v>
      </c>
      <c r="E22" s="44">
        <v>3423</v>
      </c>
      <c r="F22" s="44">
        <v>81.680000000000007</v>
      </c>
      <c r="G22" s="44">
        <v>3389</v>
      </c>
      <c r="H22" s="44">
        <v>2760</v>
      </c>
      <c r="I22" s="44">
        <v>81.44</v>
      </c>
      <c r="J22" s="44">
        <v>2740</v>
      </c>
      <c r="K22" s="44">
        <v>2477</v>
      </c>
      <c r="L22" s="44">
        <v>90.4</v>
      </c>
    </row>
    <row r="23" spans="1:12" ht="20.100000000000001" customHeight="1">
      <c r="A23" s="94">
        <v>16</v>
      </c>
      <c r="B23" s="94" t="s">
        <v>53</v>
      </c>
      <c r="C23" s="39" t="s">
        <v>54</v>
      </c>
      <c r="D23" s="44">
        <v>3707</v>
      </c>
      <c r="E23" s="44">
        <v>3348</v>
      </c>
      <c r="F23" s="44">
        <v>90.32</v>
      </c>
      <c r="G23" s="44">
        <v>4055</v>
      </c>
      <c r="H23" s="44">
        <v>3643</v>
      </c>
      <c r="I23" s="44">
        <v>89.84</v>
      </c>
      <c r="J23" s="44">
        <v>2180</v>
      </c>
      <c r="K23" s="44">
        <v>2054</v>
      </c>
      <c r="L23" s="44">
        <v>94.22</v>
      </c>
    </row>
    <row r="24" spans="1:12" ht="20.100000000000001" customHeight="1">
      <c r="A24" s="94">
        <v>17</v>
      </c>
      <c r="B24" s="94" t="s">
        <v>55</v>
      </c>
      <c r="C24" s="39" t="s">
        <v>56</v>
      </c>
      <c r="D24" s="44">
        <v>2759</v>
      </c>
      <c r="E24" s="44">
        <v>2040</v>
      </c>
      <c r="F24" s="44">
        <v>73.94</v>
      </c>
      <c r="G24" s="44">
        <v>1907</v>
      </c>
      <c r="H24" s="44">
        <v>1447</v>
      </c>
      <c r="I24" s="44">
        <v>75.88</v>
      </c>
      <c r="J24" s="44">
        <v>1326</v>
      </c>
      <c r="K24" s="44">
        <v>1232</v>
      </c>
      <c r="L24" s="44">
        <v>92.91</v>
      </c>
    </row>
    <row r="25" spans="1:12" ht="20.100000000000001" customHeight="1">
      <c r="A25" s="94">
        <v>18</v>
      </c>
      <c r="B25" s="94" t="s">
        <v>57</v>
      </c>
      <c r="C25" s="39" t="s">
        <v>58</v>
      </c>
      <c r="D25" s="44">
        <v>5022</v>
      </c>
      <c r="E25" s="44">
        <v>3961</v>
      </c>
      <c r="F25" s="44">
        <v>78.87</v>
      </c>
      <c r="G25" s="44">
        <v>2617</v>
      </c>
      <c r="H25" s="44">
        <v>2020</v>
      </c>
      <c r="I25" s="44">
        <v>77.19</v>
      </c>
      <c r="J25" s="44">
        <v>3238</v>
      </c>
      <c r="K25" s="44">
        <v>2911</v>
      </c>
      <c r="L25" s="44">
        <v>89.9</v>
      </c>
    </row>
    <row r="26" spans="1:12" ht="20.100000000000001" customHeight="1">
      <c r="A26" s="94">
        <v>19</v>
      </c>
      <c r="B26" s="94" t="s">
        <v>59</v>
      </c>
      <c r="C26" s="39" t="s">
        <v>60</v>
      </c>
      <c r="D26" s="44">
        <v>4837</v>
      </c>
      <c r="E26" s="44">
        <v>4222</v>
      </c>
      <c r="F26" s="44">
        <v>87.29</v>
      </c>
      <c r="G26" s="44">
        <v>2658</v>
      </c>
      <c r="H26" s="44">
        <v>2262</v>
      </c>
      <c r="I26" s="44">
        <v>85.1</v>
      </c>
      <c r="J26" s="44">
        <v>2337</v>
      </c>
      <c r="K26" s="44">
        <v>2228</v>
      </c>
      <c r="L26" s="44">
        <v>95.34</v>
      </c>
    </row>
    <row r="27" spans="1:12" ht="20.100000000000001" customHeight="1">
      <c r="A27" s="94">
        <v>20</v>
      </c>
      <c r="B27" s="94" t="s">
        <v>61</v>
      </c>
      <c r="C27" s="39" t="s">
        <v>62</v>
      </c>
      <c r="D27" s="44">
        <v>4383</v>
      </c>
      <c r="E27" s="44">
        <v>2914</v>
      </c>
      <c r="F27" s="44">
        <v>66.48</v>
      </c>
      <c r="G27" s="44">
        <v>4174</v>
      </c>
      <c r="H27" s="44">
        <v>2311</v>
      </c>
      <c r="I27" s="44">
        <v>55.37</v>
      </c>
      <c r="J27" s="44">
        <v>1714</v>
      </c>
      <c r="K27" s="44">
        <v>1369</v>
      </c>
      <c r="L27" s="44">
        <v>79.87</v>
      </c>
    </row>
    <row r="28" spans="1:12" ht="20.100000000000001" customHeight="1">
      <c r="A28" s="94">
        <v>21</v>
      </c>
      <c r="B28" s="94" t="s">
        <v>63</v>
      </c>
      <c r="C28" s="39" t="s">
        <v>64</v>
      </c>
      <c r="D28" s="44">
        <v>3114</v>
      </c>
      <c r="E28" s="44">
        <v>2074</v>
      </c>
      <c r="F28" s="44">
        <v>66.599999999999994</v>
      </c>
      <c r="G28" s="44">
        <v>2164</v>
      </c>
      <c r="H28" s="44">
        <v>1382</v>
      </c>
      <c r="I28" s="44">
        <v>63.86</v>
      </c>
      <c r="J28" s="44">
        <v>1220</v>
      </c>
      <c r="K28" s="44">
        <v>959</v>
      </c>
      <c r="L28" s="44">
        <v>78.61</v>
      </c>
    </row>
    <row r="29" spans="1:12" ht="20.100000000000001" customHeight="1">
      <c r="A29" s="94">
        <v>22</v>
      </c>
      <c r="B29" s="94" t="s">
        <v>65</v>
      </c>
      <c r="C29" s="39" t="s">
        <v>66</v>
      </c>
      <c r="D29" s="44">
        <v>3512</v>
      </c>
      <c r="E29" s="44">
        <v>2552</v>
      </c>
      <c r="F29" s="44">
        <v>72.67</v>
      </c>
      <c r="G29" s="44">
        <v>5328</v>
      </c>
      <c r="H29" s="44">
        <v>3995</v>
      </c>
      <c r="I29" s="44">
        <v>74.98</v>
      </c>
      <c r="J29" s="44">
        <v>3581</v>
      </c>
      <c r="K29" s="44">
        <v>3042</v>
      </c>
      <c r="L29" s="44">
        <v>84.95</v>
      </c>
    </row>
    <row r="30" spans="1:12" ht="20.100000000000001" customHeight="1">
      <c r="A30" s="94">
        <v>23</v>
      </c>
      <c r="B30" s="94" t="s">
        <v>67</v>
      </c>
      <c r="C30" s="39" t="s">
        <v>364</v>
      </c>
      <c r="D30" s="44">
        <v>7051</v>
      </c>
      <c r="E30" s="44">
        <v>5123</v>
      </c>
      <c r="F30" s="44">
        <v>72.66</v>
      </c>
      <c r="G30" s="44">
        <v>7416</v>
      </c>
      <c r="H30" s="44">
        <v>5024</v>
      </c>
      <c r="I30" s="44">
        <v>67.75</v>
      </c>
      <c r="J30" s="44">
        <v>3333</v>
      </c>
      <c r="K30" s="44">
        <v>2804</v>
      </c>
      <c r="L30" s="44">
        <v>84.13</v>
      </c>
    </row>
    <row r="31" spans="1:12" ht="20.100000000000001" customHeight="1">
      <c r="A31" s="94">
        <v>24</v>
      </c>
      <c r="B31" s="94" t="s">
        <v>68</v>
      </c>
      <c r="C31" s="39" t="s">
        <v>69</v>
      </c>
      <c r="D31" s="44">
        <v>4412</v>
      </c>
      <c r="E31" s="44">
        <v>3036</v>
      </c>
      <c r="F31" s="44">
        <v>68.81</v>
      </c>
      <c r="G31" s="44">
        <v>7186</v>
      </c>
      <c r="H31" s="44">
        <v>5051</v>
      </c>
      <c r="I31" s="44">
        <v>70.290000000000006</v>
      </c>
      <c r="J31" s="44">
        <v>3130</v>
      </c>
      <c r="K31" s="44">
        <v>2439</v>
      </c>
      <c r="L31" s="44">
        <v>77.92</v>
      </c>
    </row>
    <row r="32" spans="1:12" ht="20.100000000000001" customHeight="1">
      <c r="A32" s="94">
        <v>25</v>
      </c>
      <c r="B32" s="94" t="s">
        <v>70</v>
      </c>
      <c r="C32" s="39" t="s">
        <v>71</v>
      </c>
      <c r="D32" s="44">
        <v>6989</v>
      </c>
      <c r="E32" s="44">
        <v>4772</v>
      </c>
      <c r="F32" s="44">
        <v>68.28</v>
      </c>
      <c r="G32" s="44">
        <v>3297</v>
      </c>
      <c r="H32" s="44">
        <v>2463</v>
      </c>
      <c r="I32" s="44">
        <v>74.7</v>
      </c>
      <c r="J32" s="44">
        <v>3060</v>
      </c>
      <c r="K32" s="44">
        <v>2571</v>
      </c>
      <c r="L32" s="44">
        <v>84.02</v>
      </c>
    </row>
    <row r="33" spans="1:12" ht="20.100000000000001" customHeight="1">
      <c r="A33" s="94">
        <v>26</v>
      </c>
      <c r="B33" s="94" t="s">
        <v>72</v>
      </c>
      <c r="C33" s="39" t="s">
        <v>73</v>
      </c>
      <c r="D33" s="44">
        <v>4931</v>
      </c>
      <c r="E33" s="44">
        <v>3600</v>
      </c>
      <c r="F33" s="44">
        <v>73.010000000000005</v>
      </c>
      <c r="G33" s="44">
        <v>5498</v>
      </c>
      <c r="H33" s="44">
        <v>3903</v>
      </c>
      <c r="I33" s="44">
        <v>70.989999999999995</v>
      </c>
      <c r="J33" s="44">
        <v>3921</v>
      </c>
      <c r="K33" s="44">
        <v>3294</v>
      </c>
      <c r="L33" s="44">
        <v>84.01</v>
      </c>
    </row>
    <row r="34" spans="1:12" ht="20.100000000000001" customHeight="1">
      <c r="A34" s="94">
        <v>27</v>
      </c>
      <c r="B34" s="94" t="s">
        <v>74</v>
      </c>
      <c r="C34" s="39" t="s">
        <v>75</v>
      </c>
      <c r="D34" s="44">
        <v>2577</v>
      </c>
      <c r="E34" s="44">
        <v>2176</v>
      </c>
      <c r="F34" s="44">
        <v>84.44</v>
      </c>
      <c r="G34" s="44">
        <v>1548</v>
      </c>
      <c r="H34" s="44">
        <v>1320</v>
      </c>
      <c r="I34" s="44">
        <v>85.27</v>
      </c>
      <c r="J34" s="44">
        <v>658</v>
      </c>
      <c r="K34" s="44">
        <v>616</v>
      </c>
      <c r="L34" s="44">
        <v>93.62</v>
      </c>
    </row>
    <row r="35" spans="1:12" ht="20.100000000000001" customHeight="1">
      <c r="A35" s="94">
        <v>28</v>
      </c>
      <c r="B35" s="94" t="s">
        <v>76</v>
      </c>
      <c r="C35" s="39" t="s">
        <v>190</v>
      </c>
      <c r="D35" s="44">
        <v>1095</v>
      </c>
      <c r="E35" s="44">
        <v>953</v>
      </c>
      <c r="F35" s="44">
        <v>87.03</v>
      </c>
      <c r="G35" s="44">
        <v>2187</v>
      </c>
      <c r="H35" s="44">
        <v>1853</v>
      </c>
      <c r="I35" s="44">
        <v>84.73</v>
      </c>
      <c r="J35" s="44">
        <v>1137</v>
      </c>
      <c r="K35" s="44">
        <v>1067</v>
      </c>
      <c r="L35" s="44">
        <v>93.84</v>
      </c>
    </row>
    <row r="36" spans="1:12" ht="20.100000000000001" customHeight="1">
      <c r="A36" s="94">
        <v>29</v>
      </c>
      <c r="B36" s="94" t="s">
        <v>77</v>
      </c>
      <c r="C36" s="39" t="s">
        <v>78</v>
      </c>
      <c r="D36" s="44">
        <v>4170</v>
      </c>
      <c r="E36" s="44">
        <v>2428</v>
      </c>
      <c r="F36" s="44">
        <v>58.23</v>
      </c>
      <c r="G36" s="44">
        <v>371</v>
      </c>
      <c r="H36" s="44">
        <v>221</v>
      </c>
      <c r="I36" s="44">
        <v>59.57</v>
      </c>
      <c r="J36" s="44">
        <v>1121</v>
      </c>
      <c r="K36" s="44">
        <v>850</v>
      </c>
      <c r="L36" s="44">
        <v>75.83</v>
      </c>
    </row>
    <row r="37" spans="1:12" ht="20.100000000000001" customHeight="1">
      <c r="A37" s="94">
        <v>30</v>
      </c>
      <c r="B37" s="94" t="s">
        <v>79</v>
      </c>
      <c r="C37" s="39" t="s">
        <v>365</v>
      </c>
      <c r="D37" s="44">
        <v>8755</v>
      </c>
      <c r="E37" s="44">
        <v>6490</v>
      </c>
      <c r="F37" s="44">
        <v>74.13</v>
      </c>
      <c r="G37" s="44">
        <v>2245</v>
      </c>
      <c r="H37" s="44">
        <v>1645</v>
      </c>
      <c r="I37" s="44">
        <v>73.27</v>
      </c>
      <c r="J37" s="44">
        <v>6031</v>
      </c>
      <c r="K37" s="44">
        <v>5061</v>
      </c>
      <c r="L37" s="44">
        <v>83.92</v>
      </c>
    </row>
    <row r="38" spans="1:12" ht="20.100000000000001" customHeight="1">
      <c r="A38" s="94">
        <v>31</v>
      </c>
      <c r="B38" s="94" t="s">
        <v>80</v>
      </c>
      <c r="C38" s="39" t="s">
        <v>81</v>
      </c>
      <c r="D38" s="44">
        <v>6925</v>
      </c>
      <c r="E38" s="44">
        <v>5100</v>
      </c>
      <c r="F38" s="44">
        <v>73.650000000000006</v>
      </c>
      <c r="G38" s="44">
        <v>842</v>
      </c>
      <c r="H38" s="44">
        <v>683</v>
      </c>
      <c r="I38" s="44">
        <v>81.12</v>
      </c>
      <c r="J38" s="44">
        <v>1515</v>
      </c>
      <c r="K38" s="44">
        <v>1310</v>
      </c>
      <c r="L38" s="44">
        <v>86.47</v>
      </c>
    </row>
    <row r="39" spans="1:12" ht="20.100000000000001" customHeight="1">
      <c r="A39" s="94">
        <v>32</v>
      </c>
      <c r="B39" s="94" t="s">
        <v>82</v>
      </c>
      <c r="C39" s="39" t="s">
        <v>83</v>
      </c>
      <c r="D39" s="44">
        <v>7496</v>
      </c>
      <c r="E39" s="44">
        <v>5225</v>
      </c>
      <c r="F39" s="44">
        <v>69.7</v>
      </c>
      <c r="G39" s="44">
        <v>1292</v>
      </c>
      <c r="H39" s="44">
        <v>908</v>
      </c>
      <c r="I39" s="44">
        <v>70.28</v>
      </c>
      <c r="J39" s="44">
        <v>2762</v>
      </c>
      <c r="K39" s="44">
        <v>2192</v>
      </c>
      <c r="L39" s="44">
        <v>79.36</v>
      </c>
    </row>
    <row r="40" spans="1:12" ht="20.100000000000001" customHeight="1">
      <c r="A40" s="94">
        <v>33</v>
      </c>
      <c r="B40" s="94" t="s">
        <v>84</v>
      </c>
      <c r="C40" s="39" t="s">
        <v>85</v>
      </c>
      <c r="D40" s="44">
        <v>4532</v>
      </c>
      <c r="E40" s="44">
        <v>3144</v>
      </c>
      <c r="F40" s="44">
        <v>69.37</v>
      </c>
      <c r="G40" s="44">
        <v>3007</v>
      </c>
      <c r="H40" s="44">
        <v>2158</v>
      </c>
      <c r="I40" s="44">
        <v>71.77</v>
      </c>
      <c r="J40" s="44">
        <v>3426</v>
      </c>
      <c r="K40" s="44">
        <v>2861</v>
      </c>
      <c r="L40" s="44">
        <v>83.51</v>
      </c>
    </row>
    <row r="41" spans="1:12" ht="20.100000000000001" customHeight="1">
      <c r="A41" s="94">
        <v>34</v>
      </c>
      <c r="B41" s="94" t="s">
        <v>86</v>
      </c>
      <c r="C41" s="39" t="s">
        <v>366</v>
      </c>
      <c r="D41" s="44">
        <v>9041</v>
      </c>
      <c r="E41" s="44">
        <v>7305</v>
      </c>
      <c r="F41" s="44">
        <v>80.8</v>
      </c>
      <c r="G41" s="44">
        <v>3266</v>
      </c>
      <c r="H41" s="44">
        <v>2782</v>
      </c>
      <c r="I41" s="44">
        <v>85.18</v>
      </c>
      <c r="J41" s="44">
        <v>4615</v>
      </c>
      <c r="K41" s="44">
        <v>4190</v>
      </c>
      <c r="L41" s="44">
        <v>90.79</v>
      </c>
    </row>
    <row r="42" spans="1:12" ht="20.100000000000001" customHeight="1">
      <c r="A42" s="133" t="s">
        <v>8</v>
      </c>
      <c r="B42" s="133"/>
      <c r="C42" s="133"/>
      <c r="D42" s="47">
        <f>SUM(D8:D41)</f>
        <v>147653</v>
      </c>
      <c r="E42" s="47">
        <f>SUM(E8:E41)</f>
        <v>113381</v>
      </c>
      <c r="F42" s="48">
        <f>E42/D42*100</f>
        <v>76.788822441806133</v>
      </c>
      <c r="G42" s="47">
        <f>SUM(G8:G41)</f>
        <v>100077</v>
      </c>
      <c r="H42" s="47">
        <f>SUM(H8:H41)</f>
        <v>76229</v>
      </c>
      <c r="I42" s="48">
        <f>H42/G42*100</f>
        <v>76.170348831399821</v>
      </c>
      <c r="J42" s="47">
        <f>SUM(J8:J41)</f>
        <v>117404</v>
      </c>
      <c r="K42" s="47">
        <f>SUM(K8:K41)</f>
        <v>102337</v>
      </c>
      <c r="L42" s="48">
        <f>K42/J42*100</f>
        <v>87.166536063507209</v>
      </c>
    </row>
  </sheetData>
  <mergeCells count="11">
    <mergeCell ref="A42:C42"/>
    <mergeCell ref="C6:C7"/>
    <mergeCell ref="B6:B7"/>
    <mergeCell ref="A6:A7"/>
    <mergeCell ref="A2:L2"/>
    <mergeCell ref="A3:L3"/>
    <mergeCell ref="A4:L4"/>
    <mergeCell ref="A5:L5"/>
    <mergeCell ref="D6:F6"/>
    <mergeCell ref="G6:I6"/>
    <mergeCell ref="J6:L6"/>
  </mergeCells>
  <pageMargins left="0.7" right="0.2" top="0.25" bottom="0.2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211"/>
  <sheetViews>
    <sheetView workbookViewId="0">
      <selection activeCell="R11" sqref="R11"/>
    </sheetView>
  </sheetViews>
  <sheetFormatPr defaultRowHeight="15"/>
  <cols>
    <col min="1" max="1" width="4" bestFit="1" customWidth="1"/>
    <col min="2" max="2" width="5.85546875" style="25" bestFit="1" customWidth="1"/>
    <col min="3" max="3" width="18.85546875" bestFit="1" customWidth="1"/>
    <col min="4" max="4" width="8.140625" style="25" bestFit="1" customWidth="1"/>
    <col min="5" max="5" width="30.42578125" bestFit="1" customWidth="1"/>
    <col min="6" max="7" width="7.85546875" bestFit="1" customWidth="1"/>
    <col min="8" max="8" width="7.7109375" bestFit="1" customWidth="1"/>
    <col min="9" max="10" width="7.85546875" bestFit="1" customWidth="1"/>
    <col min="11" max="11" width="7.7109375" bestFit="1" customWidth="1"/>
    <col min="12" max="13" width="7.85546875" bestFit="1" customWidth="1"/>
    <col min="14" max="14" width="7.7109375" bestFit="1" customWidth="1"/>
    <col min="15" max="15" width="10.85546875" style="25" bestFit="1" customWidth="1"/>
  </cols>
  <sheetData>
    <row r="1" spans="1:15" ht="15.75" customHeight="1">
      <c r="A1" s="130" t="s">
        <v>136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</row>
    <row r="2" spans="1:15" ht="15.75" customHeight="1">
      <c r="A2" s="130" t="s">
        <v>135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1:15" ht="15.75" customHeight="1">
      <c r="A3" s="130" t="s">
        <v>344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1:15" ht="15.75" customHeight="1">
      <c r="A4" s="130" t="s">
        <v>218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1:15" ht="20.100000000000001" customHeight="1">
      <c r="A5" s="156" t="s">
        <v>105</v>
      </c>
      <c r="B5" s="153" t="s">
        <v>89</v>
      </c>
      <c r="C5" s="127" t="s">
        <v>133</v>
      </c>
      <c r="D5" s="127" t="s">
        <v>204</v>
      </c>
      <c r="E5" s="127" t="s">
        <v>134</v>
      </c>
      <c r="F5" s="135" t="s">
        <v>6</v>
      </c>
      <c r="G5" s="135"/>
      <c r="H5" s="135"/>
      <c r="I5" s="135" t="s">
        <v>7</v>
      </c>
      <c r="J5" s="135"/>
      <c r="K5" s="135"/>
      <c r="L5" s="135" t="s">
        <v>8</v>
      </c>
      <c r="M5" s="135"/>
      <c r="N5" s="135"/>
      <c r="O5" s="127" t="s">
        <v>111</v>
      </c>
    </row>
    <row r="6" spans="1:15" ht="20.100000000000001" customHeight="1">
      <c r="A6" s="157"/>
      <c r="B6" s="154"/>
      <c r="C6" s="128"/>
      <c r="D6" s="128"/>
      <c r="E6" s="128"/>
      <c r="F6" s="31" t="s">
        <v>122</v>
      </c>
      <c r="G6" s="31" t="s">
        <v>25</v>
      </c>
      <c r="H6" s="31" t="s">
        <v>94</v>
      </c>
      <c r="I6" s="31" t="s">
        <v>122</v>
      </c>
      <c r="J6" s="31" t="s">
        <v>25</v>
      </c>
      <c r="K6" s="31" t="s">
        <v>94</v>
      </c>
      <c r="L6" s="31" t="s">
        <v>122</v>
      </c>
      <c r="M6" s="31" t="s">
        <v>25</v>
      </c>
      <c r="N6" s="31" t="s">
        <v>94</v>
      </c>
      <c r="O6" s="128"/>
    </row>
    <row r="7" spans="1:15" ht="20.100000000000001" customHeight="1">
      <c r="A7" s="24">
        <v>1</v>
      </c>
      <c r="B7" s="26" t="s">
        <v>32</v>
      </c>
      <c r="C7" s="42" t="s">
        <v>33</v>
      </c>
      <c r="D7" s="26" t="s">
        <v>370</v>
      </c>
      <c r="E7" s="42" t="s">
        <v>371</v>
      </c>
      <c r="F7" s="44">
        <v>362</v>
      </c>
      <c r="G7" s="44">
        <v>352</v>
      </c>
      <c r="H7" s="44">
        <v>97.24</v>
      </c>
      <c r="I7" s="44">
        <v>328</v>
      </c>
      <c r="J7" s="44">
        <v>324</v>
      </c>
      <c r="K7" s="44">
        <v>98.78</v>
      </c>
      <c r="L7" s="44">
        <v>690</v>
      </c>
      <c r="M7" s="44">
        <v>676</v>
      </c>
      <c r="N7" s="44">
        <v>97.97</v>
      </c>
      <c r="O7" s="92">
        <v>1</v>
      </c>
    </row>
    <row r="8" spans="1:15" ht="20.100000000000001" customHeight="1">
      <c r="A8" s="24">
        <v>2</v>
      </c>
      <c r="B8" s="26" t="s">
        <v>40</v>
      </c>
      <c r="C8" s="42" t="s">
        <v>41</v>
      </c>
      <c r="D8" s="26" t="s">
        <v>372</v>
      </c>
      <c r="E8" s="42" t="s">
        <v>373</v>
      </c>
      <c r="F8" s="44">
        <v>865</v>
      </c>
      <c r="G8" s="44">
        <v>837</v>
      </c>
      <c r="H8" s="44">
        <v>96.76</v>
      </c>
      <c r="I8" s="44">
        <v>890</v>
      </c>
      <c r="J8" s="44">
        <v>872</v>
      </c>
      <c r="K8" s="44">
        <v>97.98</v>
      </c>
      <c r="L8" s="44">
        <v>1755</v>
      </c>
      <c r="M8" s="44">
        <v>1709</v>
      </c>
      <c r="N8" s="44">
        <v>97.38</v>
      </c>
      <c r="O8" s="92">
        <v>2</v>
      </c>
    </row>
    <row r="9" spans="1:15" ht="20.100000000000001" customHeight="1">
      <c r="A9" s="24">
        <v>3</v>
      </c>
      <c r="B9" s="26" t="s">
        <v>36</v>
      </c>
      <c r="C9" s="42" t="s">
        <v>37</v>
      </c>
      <c r="D9" s="26" t="s">
        <v>374</v>
      </c>
      <c r="E9" s="42" t="s">
        <v>375</v>
      </c>
      <c r="F9" s="44">
        <v>1420</v>
      </c>
      <c r="G9" s="44">
        <v>1358</v>
      </c>
      <c r="H9" s="44">
        <v>95.63</v>
      </c>
      <c r="I9" s="44">
        <v>1157</v>
      </c>
      <c r="J9" s="44">
        <v>1124</v>
      </c>
      <c r="K9" s="44">
        <v>97.15</v>
      </c>
      <c r="L9" s="44">
        <v>2577</v>
      </c>
      <c r="M9" s="44">
        <v>2482</v>
      </c>
      <c r="N9" s="44">
        <v>96.31</v>
      </c>
      <c r="O9" s="92">
        <v>3</v>
      </c>
    </row>
    <row r="10" spans="1:15" ht="20.100000000000001" customHeight="1">
      <c r="A10" s="24">
        <v>4</v>
      </c>
      <c r="B10" s="26" t="s">
        <v>40</v>
      </c>
      <c r="C10" s="42" t="s">
        <v>41</v>
      </c>
      <c r="D10" s="26" t="s">
        <v>376</v>
      </c>
      <c r="E10" s="42" t="s">
        <v>377</v>
      </c>
      <c r="F10" s="44">
        <v>1009</v>
      </c>
      <c r="G10" s="44">
        <v>957</v>
      </c>
      <c r="H10" s="44">
        <v>94.85</v>
      </c>
      <c r="I10" s="44">
        <v>976</v>
      </c>
      <c r="J10" s="44">
        <v>943</v>
      </c>
      <c r="K10" s="44">
        <v>96.62</v>
      </c>
      <c r="L10" s="44">
        <v>1985</v>
      </c>
      <c r="M10" s="44">
        <v>1900</v>
      </c>
      <c r="N10" s="44">
        <v>95.72</v>
      </c>
      <c r="O10" s="92">
        <v>4</v>
      </c>
    </row>
    <row r="11" spans="1:15" ht="20.100000000000001" customHeight="1">
      <c r="A11" s="24">
        <v>5</v>
      </c>
      <c r="B11" s="26" t="s">
        <v>86</v>
      </c>
      <c r="C11" s="42" t="s">
        <v>366</v>
      </c>
      <c r="D11" s="26" t="s">
        <v>378</v>
      </c>
      <c r="E11" s="42" t="s">
        <v>379</v>
      </c>
      <c r="F11" s="44">
        <v>2034</v>
      </c>
      <c r="G11" s="44">
        <v>1930</v>
      </c>
      <c r="H11" s="44">
        <v>94.89</v>
      </c>
      <c r="I11" s="44">
        <v>1712</v>
      </c>
      <c r="J11" s="44">
        <v>1653</v>
      </c>
      <c r="K11" s="44">
        <v>96.55</v>
      </c>
      <c r="L11" s="44">
        <v>3746</v>
      </c>
      <c r="M11" s="44">
        <v>3583</v>
      </c>
      <c r="N11" s="44">
        <v>95.65</v>
      </c>
      <c r="O11" s="92">
        <v>5</v>
      </c>
    </row>
    <row r="12" spans="1:15" ht="20.100000000000001" customHeight="1">
      <c r="A12" s="24">
        <v>6</v>
      </c>
      <c r="B12" s="26" t="s">
        <v>43</v>
      </c>
      <c r="C12" s="42" t="s">
        <v>44</v>
      </c>
      <c r="D12" s="26" t="s">
        <v>380</v>
      </c>
      <c r="E12" s="42" t="s">
        <v>381</v>
      </c>
      <c r="F12" s="44">
        <v>1696</v>
      </c>
      <c r="G12" s="44">
        <v>1588</v>
      </c>
      <c r="H12" s="44">
        <v>93.63</v>
      </c>
      <c r="I12" s="44">
        <v>1503</v>
      </c>
      <c r="J12" s="44">
        <v>1466</v>
      </c>
      <c r="K12" s="44">
        <v>97.54</v>
      </c>
      <c r="L12" s="44">
        <v>3199</v>
      </c>
      <c r="M12" s="44">
        <v>3054</v>
      </c>
      <c r="N12" s="44">
        <v>95.47</v>
      </c>
      <c r="O12" s="92">
        <v>6</v>
      </c>
    </row>
    <row r="13" spans="1:15" ht="20.100000000000001" customHeight="1">
      <c r="A13" s="24">
        <v>7</v>
      </c>
      <c r="B13" s="26" t="s">
        <v>36</v>
      </c>
      <c r="C13" s="42" t="s">
        <v>37</v>
      </c>
      <c r="D13" s="26" t="s">
        <v>382</v>
      </c>
      <c r="E13" s="42" t="s">
        <v>37</v>
      </c>
      <c r="F13" s="44">
        <v>1543</v>
      </c>
      <c r="G13" s="44">
        <v>1442</v>
      </c>
      <c r="H13" s="44">
        <v>93.45</v>
      </c>
      <c r="I13" s="44">
        <v>1492</v>
      </c>
      <c r="J13" s="44">
        <v>1446</v>
      </c>
      <c r="K13" s="44">
        <v>96.92</v>
      </c>
      <c r="L13" s="44">
        <v>3035</v>
      </c>
      <c r="M13" s="44">
        <v>2888</v>
      </c>
      <c r="N13" s="44">
        <v>95.16</v>
      </c>
      <c r="O13" s="92">
        <v>7</v>
      </c>
    </row>
    <row r="14" spans="1:15" ht="20.100000000000001" customHeight="1">
      <c r="A14" s="24">
        <v>8</v>
      </c>
      <c r="B14" s="26" t="s">
        <v>34</v>
      </c>
      <c r="C14" s="42" t="s">
        <v>35</v>
      </c>
      <c r="D14" s="26" t="s">
        <v>383</v>
      </c>
      <c r="E14" s="42" t="s">
        <v>384</v>
      </c>
      <c r="F14" s="44">
        <v>1319</v>
      </c>
      <c r="G14" s="44">
        <v>1252</v>
      </c>
      <c r="H14" s="44">
        <v>94.92</v>
      </c>
      <c r="I14" s="44">
        <v>1300</v>
      </c>
      <c r="J14" s="44">
        <v>1236</v>
      </c>
      <c r="K14" s="44">
        <v>95.08</v>
      </c>
      <c r="L14" s="44">
        <v>2619</v>
      </c>
      <c r="M14" s="44">
        <v>2488</v>
      </c>
      <c r="N14" s="44">
        <v>95</v>
      </c>
      <c r="O14" s="92">
        <v>8</v>
      </c>
    </row>
    <row r="15" spans="1:15" ht="20.100000000000001" customHeight="1">
      <c r="A15" s="24">
        <v>9</v>
      </c>
      <c r="B15" s="26" t="s">
        <v>53</v>
      </c>
      <c r="C15" s="42" t="s">
        <v>54</v>
      </c>
      <c r="D15" s="26" t="s">
        <v>385</v>
      </c>
      <c r="E15" s="42" t="s">
        <v>386</v>
      </c>
      <c r="F15" s="44">
        <v>2219</v>
      </c>
      <c r="G15" s="44">
        <v>2071</v>
      </c>
      <c r="H15" s="44">
        <v>93.33</v>
      </c>
      <c r="I15" s="44">
        <v>2053</v>
      </c>
      <c r="J15" s="44">
        <v>1984</v>
      </c>
      <c r="K15" s="44">
        <v>96.64</v>
      </c>
      <c r="L15" s="44">
        <v>4272</v>
      </c>
      <c r="M15" s="44">
        <v>4055</v>
      </c>
      <c r="N15" s="44">
        <v>94.92</v>
      </c>
      <c r="O15" s="92">
        <v>9</v>
      </c>
    </row>
    <row r="16" spans="1:15" ht="20.100000000000001" customHeight="1">
      <c r="A16" s="24">
        <v>10</v>
      </c>
      <c r="B16" s="26" t="s">
        <v>53</v>
      </c>
      <c r="C16" s="42" t="s">
        <v>54</v>
      </c>
      <c r="D16" s="26" t="s">
        <v>387</v>
      </c>
      <c r="E16" s="42" t="s">
        <v>388</v>
      </c>
      <c r="F16" s="44">
        <v>1017</v>
      </c>
      <c r="G16" s="44">
        <v>963</v>
      </c>
      <c r="H16" s="44">
        <v>94.69</v>
      </c>
      <c r="I16" s="44">
        <v>843</v>
      </c>
      <c r="J16" s="44">
        <v>800</v>
      </c>
      <c r="K16" s="44">
        <v>94.9</v>
      </c>
      <c r="L16" s="44">
        <v>1860</v>
      </c>
      <c r="M16" s="44">
        <v>1763</v>
      </c>
      <c r="N16" s="44">
        <v>94.78</v>
      </c>
      <c r="O16" s="92">
        <v>10</v>
      </c>
    </row>
    <row r="17" spans="1:15" ht="20.100000000000001" customHeight="1">
      <c r="A17" s="24">
        <v>11</v>
      </c>
      <c r="B17" s="26" t="s">
        <v>31</v>
      </c>
      <c r="C17" s="42" t="s">
        <v>189</v>
      </c>
      <c r="D17" s="26" t="s">
        <v>389</v>
      </c>
      <c r="E17" s="42" t="s">
        <v>390</v>
      </c>
      <c r="F17" s="44">
        <v>1482</v>
      </c>
      <c r="G17" s="44">
        <v>1370</v>
      </c>
      <c r="H17" s="44">
        <v>92.44</v>
      </c>
      <c r="I17" s="44">
        <v>1412</v>
      </c>
      <c r="J17" s="44">
        <v>1371</v>
      </c>
      <c r="K17" s="44">
        <v>97.1</v>
      </c>
      <c r="L17" s="44">
        <v>2894</v>
      </c>
      <c r="M17" s="44">
        <v>2741</v>
      </c>
      <c r="N17" s="44">
        <v>94.71</v>
      </c>
      <c r="O17" s="92">
        <v>11</v>
      </c>
    </row>
    <row r="18" spans="1:15" ht="20.100000000000001" customHeight="1">
      <c r="A18" s="24">
        <v>12</v>
      </c>
      <c r="B18" s="26" t="s">
        <v>32</v>
      </c>
      <c r="C18" s="42" t="s">
        <v>33</v>
      </c>
      <c r="D18" s="26" t="s">
        <v>391</v>
      </c>
      <c r="E18" s="42" t="s">
        <v>392</v>
      </c>
      <c r="F18" s="44">
        <v>1340</v>
      </c>
      <c r="G18" s="44">
        <v>1246</v>
      </c>
      <c r="H18" s="44">
        <v>92.99</v>
      </c>
      <c r="I18" s="44">
        <v>1277</v>
      </c>
      <c r="J18" s="44">
        <v>1228</v>
      </c>
      <c r="K18" s="44">
        <v>96.16</v>
      </c>
      <c r="L18" s="44">
        <v>2617</v>
      </c>
      <c r="M18" s="44">
        <v>2474</v>
      </c>
      <c r="N18" s="44">
        <v>94.54</v>
      </c>
      <c r="O18" s="92">
        <v>12</v>
      </c>
    </row>
    <row r="19" spans="1:15" ht="20.100000000000001" customHeight="1">
      <c r="A19" s="24">
        <v>13</v>
      </c>
      <c r="B19" s="26" t="s">
        <v>32</v>
      </c>
      <c r="C19" s="42" t="s">
        <v>33</v>
      </c>
      <c r="D19" s="26" t="s">
        <v>393</v>
      </c>
      <c r="E19" s="42" t="s">
        <v>394</v>
      </c>
      <c r="F19" s="44">
        <v>1780</v>
      </c>
      <c r="G19" s="44">
        <v>1656</v>
      </c>
      <c r="H19" s="44">
        <v>93.03</v>
      </c>
      <c r="I19" s="44">
        <v>1655</v>
      </c>
      <c r="J19" s="44">
        <v>1575</v>
      </c>
      <c r="K19" s="44">
        <v>95.17</v>
      </c>
      <c r="L19" s="44">
        <v>3435</v>
      </c>
      <c r="M19" s="44">
        <v>3231</v>
      </c>
      <c r="N19" s="44">
        <v>94.06</v>
      </c>
      <c r="O19" s="92">
        <v>13</v>
      </c>
    </row>
    <row r="20" spans="1:15" ht="20.100000000000001" customHeight="1">
      <c r="A20" s="24">
        <v>14</v>
      </c>
      <c r="B20" s="26" t="s">
        <v>32</v>
      </c>
      <c r="C20" s="42" t="s">
        <v>33</v>
      </c>
      <c r="D20" s="26" t="s">
        <v>395</v>
      </c>
      <c r="E20" s="42" t="s">
        <v>396</v>
      </c>
      <c r="F20" s="44">
        <v>1147</v>
      </c>
      <c r="G20" s="44">
        <v>1062</v>
      </c>
      <c r="H20" s="44">
        <v>92.59</v>
      </c>
      <c r="I20" s="44">
        <v>1083</v>
      </c>
      <c r="J20" s="44">
        <v>1030</v>
      </c>
      <c r="K20" s="44">
        <v>95.11</v>
      </c>
      <c r="L20" s="44">
        <v>2230</v>
      </c>
      <c r="M20" s="44">
        <v>2092</v>
      </c>
      <c r="N20" s="44">
        <v>93.81</v>
      </c>
      <c r="O20" s="92">
        <v>14</v>
      </c>
    </row>
    <row r="21" spans="1:15" ht="20.100000000000001" customHeight="1">
      <c r="A21" s="24">
        <v>15</v>
      </c>
      <c r="B21" s="26" t="s">
        <v>29</v>
      </c>
      <c r="C21" s="42" t="s">
        <v>30</v>
      </c>
      <c r="D21" s="26" t="s">
        <v>397</v>
      </c>
      <c r="E21" s="42" t="s">
        <v>398</v>
      </c>
      <c r="F21" s="44">
        <v>1177</v>
      </c>
      <c r="G21" s="44">
        <v>1071</v>
      </c>
      <c r="H21" s="44">
        <v>90.99</v>
      </c>
      <c r="I21" s="44">
        <v>1110</v>
      </c>
      <c r="J21" s="44">
        <v>1062</v>
      </c>
      <c r="K21" s="44">
        <v>95.68</v>
      </c>
      <c r="L21" s="44">
        <v>2287</v>
      </c>
      <c r="M21" s="44">
        <v>2133</v>
      </c>
      <c r="N21" s="44">
        <v>93.27</v>
      </c>
      <c r="O21" s="92">
        <v>15</v>
      </c>
    </row>
    <row r="22" spans="1:15" ht="20.100000000000001" customHeight="1">
      <c r="A22" s="24">
        <v>16</v>
      </c>
      <c r="B22" s="26" t="s">
        <v>29</v>
      </c>
      <c r="C22" s="42" t="s">
        <v>30</v>
      </c>
      <c r="D22" s="26" t="s">
        <v>399</v>
      </c>
      <c r="E22" s="42" t="s">
        <v>400</v>
      </c>
      <c r="F22" s="44">
        <v>1267</v>
      </c>
      <c r="G22" s="44">
        <v>1170</v>
      </c>
      <c r="H22" s="44">
        <v>92.34</v>
      </c>
      <c r="I22" s="44">
        <v>1301</v>
      </c>
      <c r="J22" s="44">
        <v>1221</v>
      </c>
      <c r="K22" s="44">
        <v>93.85</v>
      </c>
      <c r="L22" s="44">
        <v>2568</v>
      </c>
      <c r="M22" s="44">
        <v>2391</v>
      </c>
      <c r="N22" s="44">
        <v>93.11</v>
      </c>
      <c r="O22" s="92">
        <v>16</v>
      </c>
    </row>
    <row r="23" spans="1:15" ht="20.100000000000001" customHeight="1">
      <c r="A23" s="24">
        <v>17</v>
      </c>
      <c r="B23" s="26" t="s">
        <v>59</v>
      </c>
      <c r="C23" s="42" t="s">
        <v>60</v>
      </c>
      <c r="D23" s="26" t="s">
        <v>401</v>
      </c>
      <c r="E23" s="42" t="s">
        <v>402</v>
      </c>
      <c r="F23" s="44">
        <v>516</v>
      </c>
      <c r="G23" s="44">
        <v>472</v>
      </c>
      <c r="H23" s="44">
        <v>91.47</v>
      </c>
      <c r="I23" s="44">
        <v>519</v>
      </c>
      <c r="J23" s="44">
        <v>490</v>
      </c>
      <c r="K23" s="44">
        <v>94.41</v>
      </c>
      <c r="L23" s="44">
        <v>1035</v>
      </c>
      <c r="M23" s="44">
        <v>962</v>
      </c>
      <c r="N23" s="44">
        <v>92.95</v>
      </c>
      <c r="O23" s="92">
        <v>17</v>
      </c>
    </row>
    <row r="24" spans="1:15" ht="20.100000000000001" customHeight="1">
      <c r="A24" s="24">
        <v>18</v>
      </c>
      <c r="B24" s="26" t="s">
        <v>43</v>
      </c>
      <c r="C24" s="42" t="s">
        <v>44</v>
      </c>
      <c r="D24" s="26" t="s">
        <v>403</v>
      </c>
      <c r="E24" s="42" t="s">
        <v>404</v>
      </c>
      <c r="F24" s="44">
        <v>1016</v>
      </c>
      <c r="G24" s="44">
        <v>906</v>
      </c>
      <c r="H24" s="44">
        <v>89.17</v>
      </c>
      <c r="I24" s="44">
        <v>989</v>
      </c>
      <c r="J24" s="44">
        <v>950</v>
      </c>
      <c r="K24" s="44">
        <v>96.06</v>
      </c>
      <c r="L24" s="44">
        <v>2005</v>
      </c>
      <c r="M24" s="44">
        <v>1856</v>
      </c>
      <c r="N24" s="44">
        <v>92.57</v>
      </c>
      <c r="O24" s="92">
        <v>18</v>
      </c>
    </row>
    <row r="25" spans="1:15" ht="20.100000000000001" customHeight="1">
      <c r="A25" s="24">
        <v>19</v>
      </c>
      <c r="B25" s="26" t="s">
        <v>34</v>
      </c>
      <c r="C25" s="42" t="s">
        <v>35</v>
      </c>
      <c r="D25" s="26" t="s">
        <v>405</v>
      </c>
      <c r="E25" s="42" t="s">
        <v>406</v>
      </c>
      <c r="F25" s="44">
        <v>1354</v>
      </c>
      <c r="G25" s="44">
        <v>1258</v>
      </c>
      <c r="H25" s="44">
        <v>92.91</v>
      </c>
      <c r="I25" s="44">
        <v>1440</v>
      </c>
      <c r="J25" s="44">
        <v>1322</v>
      </c>
      <c r="K25" s="44">
        <v>91.81</v>
      </c>
      <c r="L25" s="44">
        <v>2794</v>
      </c>
      <c r="M25" s="44">
        <v>2580</v>
      </c>
      <c r="N25" s="44">
        <v>92.34</v>
      </c>
      <c r="O25" s="92">
        <v>19</v>
      </c>
    </row>
    <row r="26" spans="1:15" ht="20.100000000000001" customHeight="1">
      <c r="A26" s="24">
        <v>20</v>
      </c>
      <c r="B26" s="26" t="s">
        <v>43</v>
      </c>
      <c r="C26" s="42" t="s">
        <v>44</v>
      </c>
      <c r="D26" s="26" t="s">
        <v>407</v>
      </c>
      <c r="E26" s="42" t="s">
        <v>408</v>
      </c>
      <c r="F26" s="44">
        <v>1417</v>
      </c>
      <c r="G26" s="44">
        <v>1266</v>
      </c>
      <c r="H26" s="44">
        <v>89.34</v>
      </c>
      <c r="I26" s="44">
        <v>1428</v>
      </c>
      <c r="J26" s="44">
        <v>1356</v>
      </c>
      <c r="K26" s="44">
        <v>94.96</v>
      </c>
      <c r="L26" s="44">
        <v>2845</v>
      </c>
      <c r="M26" s="44">
        <v>2622</v>
      </c>
      <c r="N26" s="44">
        <v>92.16</v>
      </c>
      <c r="O26" s="92">
        <v>20</v>
      </c>
    </row>
    <row r="27" spans="1:15" ht="20.100000000000001" customHeight="1">
      <c r="A27" s="24">
        <v>21</v>
      </c>
      <c r="B27" s="26" t="s">
        <v>43</v>
      </c>
      <c r="C27" s="42" t="s">
        <v>44</v>
      </c>
      <c r="D27" s="26" t="s">
        <v>409</v>
      </c>
      <c r="E27" s="42" t="s">
        <v>410</v>
      </c>
      <c r="F27" s="44">
        <v>1100</v>
      </c>
      <c r="G27" s="44">
        <v>993</v>
      </c>
      <c r="H27" s="44">
        <v>90.27</v>
      </c>
      <c r="I27" s="44">
        <v>931</v>
      </c>
      <c r="J27" s="44">
        <v>877</v>
      </c>
      <c r="K27" s="44">
        <v>94.2</v>
      </c>
      <c r="L27" s="44">
        <v>2031</v>
      </c>
      <c r="M27" s="44">
        <v>1870</v>
      </c>
      <c r="N27" s="44">
        <v>92.07</v>
      </c>
      <c r="O27" s="92">
        <v>21</v>
      </c>
    </row>
    <row r="28" spans="1:15" ht="20.100000000000001" customHeight="1">
      <c r="A28" s="24">
        <v>22</v>
      </c>
      <c r="B28" s="26" t="s">
        <v>36</v>
      </c>
      <c r="C28" s="42" t="s">
        <v>37</v>
      </c>
      <c r="D28" s="26" t="s">
        <v>411</v>
      </c>
      <c r="E28" s="42" t="s">
        <v>412</v>
      </c>
      <c r="F28" s="44">
        <v>989</v>
      </c>
      <c r="G28" s="44">
        <v>874</v>
      </c>
      <c r="H28" s="44">
        <v>88.37</v>
      </c>
      <c r="I28" s="44">
        <v>940</v>
      </c>
      <c r="J28" s="44">
        <v>885</v>
      </c>
      <c r="K28" s="44">
        <v>94.15</v>
      </c>
      <c r="L28" s="44">
        <v>1929</v>
      </c>
      <c r="M28" s="44">
        <v>1759</v>
      </c>
      <c r="N28" s="44">
        <v>91.19</v>
      </c>
      <c r="O28" s="92">
        <v>22</v>
      </c>
    </row>
    <row r="29" spans="1:15" ht="20.100000000000001" customHeight="1">
      <c r="A29" s="24">
        <v>23</v>
      </c>
      <c r="B29" s="26" t="s">
        <v>32</v>
      </c>
      <c r="C29" s="42" t="s">
        <v>33</v>
      </c>
      <c r="D29" s="26" t="s">
        <v>413</v>
      </c>
      <c r="E29" s="42" t="s">
        <v>414</v>
      </c>
      <c r="F29" s="44">
        <v>1635</v>
      </c>
      <c r="G29" s="44">
        <v>1452</v>
      </c>
      <c r="H29" s="44">
        <v>88.81</v>
      </c>
      <c r="I29" s="44">
        <v>1652</v>
      </c>
      <c r="J29" s="44">
        <v>1525</v>
      </c>
      <c r="K29" s="44">
        <v>92.31</v>
      </c>
      <c r="L29" s="44">
        <v>3287</v>
      </c>
      <c r="M29" s="44">
        <v>2977</v>
      </c>
      <c r="N29" s="44">
        <v>90.57</v>
      </c>
      <c r="O29" s="92">
        <v>23</v>
      </c>
    </row>
    <row r="30" spans="1:15" ht="20.100000000000001" customHeight="1">
      <c r="A30" s="24">
        <v>24</v>
      </c>
      <c r="B30" s="26" t="s">
        <v>34</v>
      </c>
      <c r="C30" s="42" t="s">
        <v>35</v>
      </c>
      <c r="D30" s="26" t="s">
        <v>415</v>
      </c>
      <c r="E30" s="42" t="s">
        <v>416</v>
      </c>
      <c r="F30" s="44">
        <v>1572</v>
      </c>
      <c r="G30" s="44">
        <v>1381</v>
      </c>
      <c r="H30" s="44">
        <v>87.85</v>
      </c>
      <c r="I30" s="44">
        <v>1459</v>
      </c>
      <c r="J30" s="44">
        <v>1335</v>
      </c>
      <c r="K30" s="44">
        <v>91.5</v>
      </c>
      <c r="L30" s="44">
        <v>3031</v>
      </c>
      <c r="M30" s="44">
        <v>2716</v>
      </c>
      <c r="N30" s="44">
        <v>89.61</v>
      </c>
      <c r="O30" s="92">
        <v>24</v>
      </c>
    </row>
    <row r="31" spans="1:15" ht="20.100000000000001" customHeight="1">
      <c r="A31" s="24">
        <v>25</v>
      </c>
      <c r="B31" s="26" t="s">
        <v>31</v>
      </c>
      <c r="C31" s="42" t="s">
        <v>189</v>
      </c>
      <c r="D31" s="26" t="s">
        <v>417</v>
      </c>
      <c r="E31" s="42" t="s">
        <v>418</v>
      </c>
      <c r="F31" s="44">
        <v>1362</v>
      </c>
      <c r="G31" s="44">
        <v>1190</v>
      </c>
      <c r="H31" s="44">
        <v>87.37</v>
      </c>
      <c r="I31" s="44">
        <v>1363</v>
      </c>
      <c r="J31" s="44">
        <v>1251</v>
      </c>
      <c r="K31" s="44">
        <v>91.78</v>
      </c>
      <c r="L31" s="44">
        <v>2725</v>
      </c>
      <c r="M31" s="44">
        <v>2441</v>
      </c>
      <c r="N31" s="44">
        <v>89.58</v>
      </c>
      <c r="O31" s="92">
        <v>25</v>
      </c>
    </row>
    <row r="32" spans="1:15" ht="20.100000000000001" customHeight="1">
      <c r="A32" s="24">
        <v>26</v>
      </c>
      <c r="B32" s="26" t="s">
        <v>43</v>
      </c>
      <c r="C32" s="42" t="s">
        <v>44</v>
      </c>
      <c r="D32" s="26" t="s">
        <v>419</v>
      </c>
      <c r="E32" s="42" t="s">
        <v>420</v>
      </c>
      <c r="F32" s="44">
        <v>667</v>
      </c>
      <c r="G32" s="44">
        <v>582</v>
      </c>
      <c r="H32" s="44">
        <v>87.26</v>
      </c>
      <c r="I32" s="44">
        <v>627</v>
      </c>
      <c r="J32" s="44">
        <v>577</v>
      </c>
      <c r="K32" s="44">
        <v>92.03</v>
      </c>
      <c r="L32" s="44">
        <v>1294</v>
      </c>
      <c r="M32" s="44">
        <v>1159</v>
      </c>
      <c r="N32" s="44">
        <v>89.57</v>
      </c>
      <c r="O32" s="92">
        <v>26</v>
      </c>
    </row>
    <row r="33" spans="1:15" ht="20.100000000000001" customHeight="1">
      <c r="A33" s="24">
        <v>27</v>
      </c>
      <c r="B33" s="26" t="s">
        <v>59</v>
      </c>
      <c r="C33" s="42" t="s">
        <v>60</v>
      </c>
      <c r="D33" s="26" t="s">
        <v>421</v>
      </c>
      <c r="E33" s="42" t="s">
        <v>422</v>
      </c>
      <c r="F33" s="44">
        <v>466</v>
      </c>
      <c r="G33" s="44">
        <v>400</v>
      </c>
      <c r="H33" s="44">
        <v>85.84</v>
      </c>
      <c r="I33" s="44">
        <v>434</v>
      </c>
      <c r="J33" s="44">
        <v>406</v>
      </c>
      <c r="K33" s="44">
        <v>93.55</v>
      </c>
      <c r="L33" s="44">
        <v>900</v>
      </c>
      <c r="M33" s="44">
        <v>806</v>
      </c>
      <c r="N33" s="44">
        <v>89.56</v>
      </c>
      <c r="O33" s="92">
        <v>27</v>
      </c>
    </row>
    <row r="34" spans="1:15" ht="20.100000000000001" customHeight="1">
      <c r="A34" s="24">
        <v>28</v>
      </c>
      <c r="B34" s="26" t="s">
        <v>43</v>
      </c>
      <c r="C34" s="42" t="s">
        <v>44</v>
      </c>
      <c r="D34" s="26" t="s">
        <v>423</v>
      </c>
      <c r="E34" s="42" t="s">
        <v>424</v>
      </c>
      <c r="F34" s="44">
        <v>1177</v>
      </c>
      <c r="G34" s="44">
        <v>1010</v>
      </c>
      <c r="H34" s="44">
        <v>85.81</v>
      </c>
      <c r="I34" s="44">
        <v>1259</v>
      </c>
      <c r="J34" s="44">
        <v>1169</v>
      </c>
      <c r="K34" s="44">
        <v>92.85</v>
      </c>
      <c r="L34" s="44">
        <v>2436</v>
      </c>
      <c r="M34" s="44">
        <v>2179</v>
      </c>
      <c r="N34" s="44">
        <v>89.45</v>
      </c>
      <c r="O34" s="92">
        <v>28</v>
      </c>
    </row>
    <row r="35" spans="1:15" ht="20.100000000000001" customHeight="1">
      <c r="A35" s="24">
        <v>29</v>
      </c>
      <c r="B35" s="26" t="s">
        <v>34</v>
      </c>
      <c r="C35" s="42" t="s">
        <v>35</v>
      </c>
      <c r="D35" s="26" t="s">
        <v>425</v>
      </c>
      <c r="E35" s="42" t="s">
        <v>426</v>
      </c>
      <c r="F35" s="44">
        <v>1428</v>
      </c>
      <c r="G35" s="44">
        <v>1230</v>
      </c>
      <c r="H35" s="44">
        <v>86.13</v>
      </c>
      <c r="I35" s="44">
        <v>1407</v>
      </c>
      <c r="J35" s="44">
        <v>1292</v>
      </c>
      <c r="K35" s="44">
        <v>91.83</v>
      </c>
      <c r="L35" s="44">
        <v>2835</v>
      </c>
      <c r="M35" s="44">
        <v>2522</v>
      </c>
      <c r="N35" s="44">
        <v>88.96</v>
      </c>
      <c r="O35" s="92">
        <v>29</v>
      </c>
    </row>
    <row r="36" spans="1:15" ht="20.100000000000001" customHeight="1">
      <c r="A36" s="24">
        <v>30</v>
      </c>
      <c r="B36" s="26" t="s">
        <v>34</v>
      </c>
      <c r="C36" s="42" t="s">
        <v>35</v>
      </c>
      <c r="D36" s="26" t="s">
        <v>427</v>
      </c>
      <c r="E36" s="42" t="s">
        <v>35</v>
      </c>
      <c r="F36" s="44">
        <v>2230</v>
      </c>
      <c r="G36" s="44">
        <v>1948</v>
      </c>
      <c r="H36" s="44">
        <v>87.35</v>
      </c>
      <c r="I36" s="44">
        <v>2311</v>
      </c>
      <c r="J36" s="44">
        <v>2085</v>
      </c>
      <c r="K36" s="44">
        <v>90.22</v>
      </c>
      <c r="L36" s="44">
        <v>4541</v>
      </c>
      <c r="M36" s="44">
        <v>4033</v>
      </c>
      <c r="N36" s="44">
        <v>88.81</v>
      </c>
      <c r="O36" s="92">
        <v>30</v>
      </c>
    </row>
    <row r="37" spans="1:15" ht="20.100000000000001" customHeight="1">
      <c r="A37" s="24">
        <v>31</v>
      </c>
      <c r="B37" s="26" t="s">
        <v>59</v>
      </c>
      <c r="C37" s="42" t="s">
        <v>60</v>
      </c>
      <c r="D37" s="26" t="s">
        <v>428</v>
      </c>
      <c r="E37" s="42" t="s">
        <v>429</v>
      </c>
      <c r="F37" s="44">
        <v>1349</v>
      </c>
      <c r="G37" s="44">
        <v>1153</v>
      </c>
      <c r="H37" s="44">
        <v>85.47</v>
      </c>
      <c r="I37" s="44">
        <v>1366</v>
      </c>
      <c r="J37" s="44">
        <v>1258</v>
      </c>
      <c r="K37" s="44">
        <v>92.09</v>
      </c>
      <c r="L37" s="44">
        <v>2715</v>
      </c>
      <c r="M37" s="44">
        <v>2411</v>
      </c>
      <c r="N37" s="44">
        <v>88.8</v>
      </c>
      <c r="O37" s="92">
        <v>31</v>
      </c>
    </row>
    <row r="38" spans="1:15" ht="20.100000000000001" customHeight="1">
      <c r="A38" s="24">
        <v>32</v>
      </c>
      <c r="B38" s="26" t="s">
        <v>31</v>
      </c>
      <c r="C38" s="42" t="s">
        <v>189</v>
      </c>
      <c r="D38" s="26" t="s">
        <v>430</v>
      </c>
      <c r="E38" s="42" t="s">
        <v>431</v>
      </c>
      <c r="F38" s="44">
        <v>1683</v>
      </c>
      <c r="G38" s="44">
        <v>1461</v>
      </c>
      <c r="H38" s="44">
        <v>86.81</v>
      </c>
      <c r="I38" s="44">
        <v>1600</v>
      </c>
      <c r="J38" s="44">
        <v>1440</v>
      </c>
      <c r="K38" s="44">
        <v>90</v>
      </c>
      <c r="L38" s="44">
        <v>3283</v>
      </c>
      <c r="M38" s="44">
        <v>2901</v>
      </c>
      <c r="N38" s="44">
        <v>88.36</v>
      </c>
      <c r="O38" s="92">
        <v>32</v>
      </c>
    </row>
    <row r="39" spans="1:15" ht="20.100000000000001" customHeight="1">
      <c r="A39" s="24">
        <v>33</v>
      </c>
      <c r="B39" s="26" t="s">
        <v>86</v>
      </c>
      <c r="C39" s="42" t="s">
        <v>366</v>
      </c>
      <c r="D39" s="26" t="s">
        <v>432</v>
      </c>
      <c r="E39" s="42" t="s">
        <v>433</v>
      </c>
      <c r="F39" s="44">
        <v>1675</v>
      </c>
      <c r="G39" s="44">
        <v>1466</v>
      </c>
      <c r="H39" s="44">
        <v>87.52</v>
      </c>
      <c r="I39" s="44">
        <v>1691</v>
      </c>
      <c r="J39" s="44">
        <v>1505</v>
      </c>
      <c r="K39" s="44">
        <v>89</v>
      </c>
      <c r="L39" s="44">
        <v>3366</v>
      </c>
      <c r="M39" s="44">
        <v>2971</v>
      </c>
      <c r="N39" s="44">
        <v>88.27</v>
      </c>
      <c r="O39" s="92">
        <v>33</v>
      </c>
    </row>
    <row r="40" spans="1:15" ht="20.100000000000001" customHeight="1">
      <c r="A40" s="24">
        <v>34</v>
      </c>
      <c r="B40" s="26" t="s">
        <v>74</v>
      </c>
      <c r="C40" s="42" t="s">
        <v>75</v>
      </c>
      <c r="D40" s="26" t="s">
        <v>434</v>
      </c>
      <c r="E40" s="42" t="s">
        <v>435</v>
      </c>
      <c r="F40" s="44">
        <v>608</v>
      </c>
      <c r="G40" s="44">
        <v>516</v>
      </c>
      <c r="H40" s="44">
        <v>84.87</v>
      </c>
      <c r="I40" s="44">
        <v>595</v>
      </c>
      <c r="J40" s="44">
        <v>543</v>
      </c>
      <c r="K40" s="44">
        <v>91.26</v>
      </c>
      <c r="L40" s="44">
        <v>1203</v>
      </c>
      <c r="M40" s="44">
        <v>1059</v>
      </c>
      <c r="N40" s="44">
        <v>88.03</v>
      </c>
      <c r="O40" s="92">
        <v>34</v>
      </c>
    </row>
    <row r="41" spans="1:15" ht="20.100000000000001" customHeight="1">
      <c r="A41" s="24">
        <v>35</v>
      </c>
      <c r="B41" s="26" t="s">
        <v>76</v>
      </c>
      <c r="C41" s="42" t="s">
        <v>190</v>
      </c>
      <c r="D41" s="26" t="s">
        <v>436</v>
      </c>
      <c r="E41" s="42" t="s">
        <v>437</v>
      </c>
      <c r="F41" s="44">
        <v>596</v>
      </c>
      <c r="G41" s="44">
        <v>508</v>
      </c>
      <c r="H41" s="44">
        <v>85.23</v>
      </c>
      <c r="I41" s="44">
        <v>586</v>
      </c>
      <c r="J41" s="44">
        <v>532</v>
      </c>
      <c r="K41" s="44">
        <v>90.78</v>
      </c>
      <c r="L41" s="44">
        <v>1182</v>
      </c>
      <c r="M41" s="44">
        <v>1040</v>
      </c>
      <c r="N41" s="44">
        <v>87.99</v>
      </c>
      <c r="O41" s="92">
        <v>35</v>
      </c>
    </row>
    <row r="42" spans="1:15" ht="20.100000000000001" customHeight="1">
      <c r="A42" s="24">
        <v>36</v>
      </c>
      <c r="B42" s="26" t="s">
        <v>79</v>
      </c>
      <c r="C42" s="42" t="s">
        <v>365</v>
      </c>
      <c r="D42" s="26" t="s">
        <v>438</v>
      </c>
      <c r="E42" s="42" t="s">
        <v>439</v>
      </c>
      <c r="F42" s="44">
        <v>1661</v>
      </c>
      <c r="G42" s="44">
        <v>1425</v>
      </c>
      <c r="H42" s="44">
        <v>85.79</v>
      </c>
      <c r="I42" s="44">
        <v>1244</v>
      </c>
      <c r="J42" s="44">
        <v>1129</v>
      </c>
      <c r="K42" s="44">
        <v>90.76</v>
      </c>
      <c r="L42" s="44">
        <v>2905</v>
      </c>
      <c r="M42" s="44">
        <v>2554</v>
      </c>
      <c r="N42" s="44">
        <v>87.92</v>
      </c>
      <c r="O42" s="92">
        <v>36</v>
      </c>
    </row>
    <row r="43" spans="1:15" ht="20.100000000000001" customHeight="1">
      <c r="A43" s="24">
        <v>37</v>
      </c>
      <c r="B43" s="26" t="s">
        <v>42</v>
      </c>
      <c r="C43" s="42" t="s">
        <v>363</v>
      </c>
      <c r="D43" s="26" t="s">
        <v>440</v>
      </c>
      <c r="E43" s="42" t="s">
        <v>441</v>
      </c>
      <c r="F43" s="44">
        <v>1353</v>
      </c>
      <c r="G43" s="44">
        <v>1124</v>
      </c>
      <c r="H43" s="44">
        <v>83.07</v>
      </c>
      <c r="I43" s="44">
        <v>1351</v>
      </c>
      <c r="J43" s="44">
        <v>1249</v>
      </c>
      <c r="K43" s="44">
        <v>92.45</v>
      </c>
      <c r="L43" s="44">
        <v>2704</v>
      </c>
      <c r="M43" s="44">
        <v>2373</v>
      </c>
      <c r="N43" s="44">
        <v>87.76</v>
      </c>
      <c r="O43" s="92">
        <v>37</v>
      </c>
    </row>
    <row r="44" spans="1:15" ht="20.100000000000001" customHeight="1">
      <c r="A44" s="24">
        <v>38</v>
      </c>
      <c r="B44" s="26" t="s">
        <v>57</v>
      </c>
      <c r="C44" s="42" t="s">
        <v>58</v>
      </c>
      <c r="D44" s="26" t="s">
        <v>442</v>
      </c>
      <c r="E44" s="42" t="s">
        <v>443</v>
      </c>
      <c r="F44" s="44">
        <v>776</v>
      </c>
      <c r="G44" s="44">
        <v>652</v>
      </c>
      <c r="H44" s="44">
        <v>84.02</v>
      </c>
      <c r="I44" s="44">
        <v>693</v>
      </c>
      <c r="J44" s="44">
        <v>632</v>
      </c>
      <c r="K44" s="44">
        <v>91.2</v>
      </c>
      <c r="L44" s="44">
        <v>1469</v>
      </c>
      <c r="M44" s="44">
        <v>1284</v>
      </c>
      <c r="N44" s="44">
        <v>87.41</v>
      </c>
      <c r="O44" s="92">
        <v>38</v>
      </c>
    </row>
    <row r="45" spans="1:15" ht="20.100000000000001" customHeight="1">
      <c r="A45" s="24">
        <v>39</v>
      </c>
      <c r="B45" s="26" t="s">
        <v>53</v>
      </c>
      <c r="C45" s="42" t="s">
        <v>54</v>
      </c>
      <c r="D45" s="26" t="s">
        <v>444</v>
      </c>
      <c r="E45" s="42" t="s">
        <v>54</v>
      </c>
      <c r="F45" s="44">
        <v>2663</v>
      </c>
      <c r="G45" s="44">
        <v>2241</v>
      </c>
      <c r="H45" s="44">
        <v>84.15</v>
      </c>
      <c r="I45" s="44">
        <v>2683</v>
      </c>
      <c r="J45" s="44">
        <v>2428</v>
      </c>
      <c r="K45" s="44">
        <v>90.5</v>
      </c>
      <c r="L45" s="44">
        <v>5346</v>
      </c>
      <c r="M45" s="44">
        <v>4669</v>
      </c>
      <c r="N45" s="44">
        <v>87.34</v>
      </c>
      <c r="O45" s="92">
        <v>39</v>
      </c>
    </row>
    <row r="46" spans="1:15" ht="20.100000000000001" customHeight="1">
      <c r="A46" s="24">
        <v>40</v>
      </c>
      <c r="B46" s="26" t="s">
        <v>45</v>
      </c>
      <c r="C46" s="42" t="s">
        <v>46</v>
      </c>
      <c r="D46" s="26" t="s">
        <v>445</v>
      </c>
      <c r="E46" s="42" t="s">
        <v>446</v>
      </c>
      <c r="F46" s="44">
        <v>1306</v>
      </c>
      <c r="G46" s="44">
        <v>1090</v>
      </c>
      <c r="H46" s="44">
        <v>83.46</v>
      </c>
      <c r="I46" s="44">
        <v>1224</v>
      </c>
      <c r="J46" s="44">
        <v>1119</v>
      </c>
      <c r="K46" s="44">
        <v>91.42</v>
      </c>
      <c r="L46" s="44">
        <v>2530</v>
      </c>
      <c r="M46" s="44">
        <v>2209</v>
      </c>
      <c r="N46" s="44">
        <v>87.31</v>
      </c>
      <c r="O46" s="92">
        <v>40</v>
      </c>
    </row>
    <row r="47" spans="1:15" ht="20.100000000000001" customHeight="1">
      <c r="A47" s="24">
        <v>41</v>
      </c>
      <c r="B47" s="26" t="s">
        <v>40</v>
      </c>
      <c r="C47" s="42" t="s">
        <v>41</v>
      </c>
      <c r="D47" s="26" t="s">
        <v>447</v>
      </c>
      <c r="E47" s="42" t="s">
        <v>448</v>
      </c>
      <c r="F47" s="44">
        <v>382</v>
      </c>
      <c r="G47" s="44">
        <v>321</v>
      </c>
      <c r="H47" s="44">
        <v>84.03</v>
      </c>
      <c r="I47" s="44">
        <v>418</v>
      </c>
      <c r="J47" s="44">
        <v>377</v>
      </c>
      <c r="K47" s="44">
        <v>90.19</v>
      </c>
      <c r="L47" s="44">
        <v>800</v>
      </c>
      <c r="M47" s="44">
        <v>698</v>
      </c>
      <c r="N47" s="44">
        <v>87.25</v>
      </c>
      <c r="O47" s="92">
        <v>41</v>
      </c>
    </row>
    <row r="48" spans="1:15" ht="20.100000000000001" customHeight="1">
      <c r="A48" s="24">
        <v>42</v>
      </c>
      <c r="B48" s="26" t="s">
        <v>76</v>
      </c>
      <c r="C48" s="42" t="s">
        <v>190</v>
      </c>
      <c r="D48" s="26" t="s">
        <v>449</v>
      </c>
      <c r="E48" s="42" t="s">
        <v>450</v>
      </c>
      <c r="F48" s="44">
        <v>802</v>
      </c>
      <c r="G48" s="44">
        <v>672</v>
      </c>
      <c r="H48" s="44">
        <v>83.79</v>
      </c>
      <c r="I48" s="44">
        <v>909</v>
      </c>
      <c r="J48" s="44">
        <v>819</v>
      </c>
      <c r="K48" s="44">
        <v>90.1</v>
      </c>
      <c r="L48" s="44">
        <v>1711</v>
      </c>
      <c r="M48" s="44">
        <v>1491</v>
      </c>
      <c r="N48" s="44">
        <v>87.14</v>
      </c>
      <c r="O48" s="92">
        <v>42</v>
      </c>
    </row>
    <row r="49" spans="1:15" ht="20.100000000000001" customHeight="1">
      <c r="A49" s="24">
        <v>43</v>
      </c>
      <c r="B49" s="26" t="s">
        <v>31</v>
      </c>
      <c r="C49" s="42" t="s">
        <v>189</v>
      </c>
      <c r="D49" s="26" t="s">
        <v>451</v>
      </c>
      <c r="E49" s="42" t="s">
        <v>452</v>
      </c>
      <c r="F49" s="44">
        <v>1648</v>
      </c>
      <c r="G49" s="44">
        <v>1386</v>
      </c>
      <c r="H49" s="44">
        <v>84.1</v>
      </c>
      <c r="I49" s="44">
        <v>1577</v>
      </c>
      <c r="J49" s="44">
        <v>1423</v>
      </c>
      <c r="K49" s="44">
        <v>90.23</v>
      </c>
      <c r="L49" s="44">
        <v>3225</v>
      </c>
      <c r="M49" s="44">
        <v>2809</v>
      </c>
      <c r="N49" s="44">
        <v>87.1</v>
      </c>
      <c r="O49" s="92">
        <v>43</v>
      </c>
    </row>
    <row r="50" spans="1:15" ht="20.100000000000001" customHeight="1">
      <c r="A50" s="24">
        <v>44</v>
      </c>
      <c r="B50" s="26" t="s">
        <v>51</v>
      </c>
      <c r="C50" s="42" t="s">
        <v>52</v>
      </c>
      <c r="D50" s="26" t="s">
        <v>453</v>
      </c>
      <c r="E50" s="42" t="s">
        <v>454</v>
      </c>
      <c r="F50" s="44">
        <v>999</v>
      </c>
      <c r="G50" s="44">
        <v>838</v>
      </c>
      <c r="H50" s="44">
        <v>83.88</v>
      </c>
      <c r="I50" s="44">
        <v>1009</v>
      </c>
      <c r="J50" s="44">
        <v>910</v>
      </c>
      <c r="K50" s="44">
        <v>90.19</v>
      </c>
      <c r="L50" s="44">
        <v>2008</v>
      </c>
      <c r="M50" s="44">
        <v>1748</v>
      </c>
      <c r="N50" s="44">
        <v>87.05</v>
      </c>
      <c r="O50" s="92">
        <v>44</v>
      </c>
    </row>
    <row r="51" spans="1:15" ht="20.100000000000001" customHeight="1">
      <c r="A51" s="24">
        <v>45</v>
      </c>
      <c r="B51" s="26" t="s">
        <v>45</v>
      </c>
      <c r="C51" s="42" t="s">
        <v>46</v>
      </c>
      <c r="D51" s="26" t="s">
        <v>455</v>
      </c>
      <c r="E51" s="42" t="s">
        <v>456</v>
      </c>
      <c r="F51" s="44">
        <v>1397</v>
      </c>
      <c r="G51" s="44">
        <v>1152</v>
      </c>
      <c r="H51" s="44">
        <v>82.46</v>
      </c>
      <c r="I51" s="44">
        <v>1325</v>
      </c>
      <c r="J51" s="44">
        <v>1210</v>
      </c>
      <c r="K51" s="44">
        <v>91.32</v>
      </c>
      <c r="L51" s="44">
        <v>2722</v>
      </c>
      <c r="M51" s="44">
        <v>2362</v>
      </c>
      <c r="N51" s="44">
        <v>86.77</v>
      </c>
      <c r="O51" s="92">
        <v>45</v>
      </c>
    </row>
    <row r="52" spans="1:15" ht="20.100000000000001" customHeight="1">
      <c r="A52" s="24">
        <v>46</v>
      </c>
      <c r="B52" s="26" t="s">
        <v>45</v>
      </c>
      <c r="C52" s="42" t="s">
        <v>46</v>
      </c>
      <c r="D52" s="26" t="s">
        <v>457</v>
      </c>
      <c r="E52" s="42" t="s">
        <v>458</v>
      </c>
      <c r="F52" s="44">
        <v>1125</v>
      </c>
      <c r="G52" s="44">
        <v>928</v>
      </c>
      <c r="H52" s="44">
        <v>82.49</v>
      </c>
      <c r="I52" s="44">
        <v>1191</v>
      </c>
      <c r="J52" s="44">
        <v>1074</v>
      </c>
      <c r="K52" s="44">
        <v>90.18</v>
      </c>
      <c r="L52" s="44">
        <v>2316</v>
      </c>
      <c r="M52" s="44">
        <v>2002</v>
      </c>
      <c r="N52" s="44">
        <v>86.44</v>
      </c>
      <c r="O52" s="92">
        <v>46</v>
      </c>
    </row>
    <row r="53" spans="1:15" ht="20.100000000000001" customHeight="1">
      <c r="A53" s="24">
        <v>47</v>
      </c>
      <c r="B53" s="26" t="s">
        <v>59</v>
      </c>
      <c r="C53" s="42" t="s">
        <v>60</v>
      </c>
      <c r="D53" s="26" t="s">
        <v>459</v>
      </c>
      <c r="E53" s="42" t="s">
        <v>460</v>
      </c>
      <c r="F53" s="44">
        <v>922</v>
      </c>
      <c r="G53" s="44">
        <v>780</v>
      </c>
      <c r="H53" s="44">
        <v>84.6</v>
      </c>
      <c r="I53" s="44">
        <v>910</v>
      </c>
      <c r="J53" s="44">
        <v>802</v>
      </c>
      <c r="K53" s="44">
        <v>88.13</v>
      </c>
      <c r="L53" s="44">
        <v>1832</v>
      </c>
      <c r="M53" s="44">
        <v>1582</v>
      </c>
      <c r="N53" s="44">
        <v>86.35</v>
      </c>
      <c r="O53" s="92">
        <v>47</v>
      </c>
    </row>
    <row r="54" spans="1:15" ht="20.100000000000001" customHeight="1">
      <c r="A54" s="24">
        <v>48</v>
      </c>
      <c r="B54" s="26" t="s">
        <v>86</v>
      </c>
      <c r="C54" s="42" t="s">
        <v>366</v>
      </c>
      <c r="D54" s="26" t="s">
        <v>461</v>
      </c>
      <c r="E54" s="42" t="s">
        <v>462</v>
      </c>
      <c r="F54" s="44">
        <v>1535</v>
      </c>
      <c r="G54" s="44">
        <v>1295</v>
      </c>
      <c r="H54" s="44">
        <v>84.36</v>
      </c>
      <c r="I54" s="44">
        <v>1446</v>
      </c>
      <c r="J54" s="44">
        <v>1276</v>
      </c>
      <c r="K54" s="44">
        <v>88.24</v>
      </c>
      <c r="L54" s="44">
        <v>2981</v>
      </c>
      <c r="M54" s="44">
        <v>2571</v>
      </c>
      <c r="N54" s="44">
        <v>86.25</v>
      </c>
      <c r="O54" s="92">
        <v>48</v>
      </c>
    </row>
    <row r="55" spans="1:15" ht="20.100000000000001" customHeight="1">
      <c r="A55" s="24">
        <v>49</v>
      </c>
      <c r="B55" s="26" t="s">
        <v>59</v>
      </c>
      <c r="C55" s="42" t="s">
        <v>60</v>
      </c>
      <c r="D55" s="26" t="s">
        <v>463</v>
      </c>
      <c r="E55" s="42" t="s">
        <v>464</v>
      </c>
      <c r="F55" s="44">
        <v>1512</v>
      </c>
      <c r="G55" s="44">
        <v>1280</v>
      </c>
      <c r="H55" s="44">
        <v>84.66</v>
      </c>
      <c r="I55" s="44">
        <v>1529</v>
      </c>
      <c r="J55" s="44">
        <v>1343</v>
      </c>
      <c r="K55" s="44">
        <v>87.84</v>
      </c>
      <c r="L55" s="44">
        <v>3041</v>
      </c>
      <c r="M55" s="44">
        <v>2623</v>
      </c>
      <c r="N55" s="44">
        <v>86.25</v>
      </c>
      <c r="O55" s="92">
        <v>49</v>
      </c>
    </row>
    <row r="56" spans="1:15" ht="20.100000000000001" customHeight="1">
      <c r="A56" s="24">
        <v>50</v>
      </c>
      <c r="B56" s="26" t="s">
        <v>45</v>
      </c>
      <c r="C56" s="42" t="s">
        <v>46</v>
      </c>
      <c r="D56" s="26" t="s">
        <v>465</v>
      </c>
      <c r="E56" s="42" t="s">
        <v>466</v>
      </c>
      <c r="F56" s="44">
        <v>1607</v>
      </c>
      <c r="G56" s="44">
        <v>1293</v>
      </c>
      <c r="H56" s="44">
        <v>80.459999999999994</v>
      </c>
      <c r="I56" s="44">
        <v>1563</v>
      </c>
      <c r="J56" s="44">
        <v>1426</v>
      </c>
      <c r="K56" s="44">
        <v>91.23</v>
      </c>
      <c r="L56" s="44">
        <v>3170</v>
      </c>
      <c r="M56" s="44">
        <v>2719</v>
      </c>
      <c r="N56" s="44">
        <v>85.77</v>
      </c>
      <c r="O56" s="92">
        <v>50</v>
      </c>
    </row>
    <row r="57" spans="1:15" ht="20.100000000000001" customHeight="1">
      <c r="A57" s="24">
        <v>51</v>
      </c>
      <c r="B57" s="26" t="s">
        <v>34</v>
      </c>
      <c r="C57" s="42" t="s">
        <v>35</v>
      </c>
      <c r="D57" s="26" t="s">
        <v>467</v>
      </c>
      <c r="E57" s="42" t="s">
        <v>468</v>
      </c>
      <c r="F57" s="44">
        <v>1271</v>
      </c>
      <c r="G57" s="44">
        <v>1034</v>
      </c>
      <c r="H57" s="44">
        <v>81.349999999999994</v>
      </c>
      <c r="I57" s="44">
        <v>1232</v>
      </c>
      <c r="J57" s="44">
        <v>1111</v>
      </c>
      <c r="K57" s="44">
        <v>90.18</v>
      </c>
      <c r="L57" s="44">
        <v>2503</v>
      </c>
      <c r="M57" s="44">
        <v>2145</v>
      </c>
      <c r="N57" s="44">
        <v>85.7</v>
      </c>
      <c r="O57" s="92">
        <v>51</v>
      </c>
    </row>
    <row r="58" spans="1:15" ht="20.100000000000001" customHeight="1">
      <c r="A58" s="24">
        <v>52</v>
      </c>
      <c r="B58" s="26" t="s">
        <v>45</v>
      </c>
      <c r="C58" s="42" t="s">
        <v>46</v>
      </c>
      <c r="D58" s="26" t="s">
        <v>469</v>
      </c>
      <c r="E58" s="42" t="s">
        <v>470</v>
      </c>
      <c r="F58" s="44">
        <v>978</v>
      </c>
      <c r="G58" s="44">
        <v>811</v>
      </c>
      <c r="H58" s="44">
        <v>82.92</v>
      </c>
      <c r="I58" s="44">
        <v>929</v>
      </c>
      <c r="J58" s="44">
        <v>813</v>
      </c>
      <c r="K58" s="44">
        <v>87.51</v>
      </c>
      <c r="L58" s="44">
        <v>1907</v>
      </c>
      <c r="M58" s="44">
        <v>1624</v>
      </c>
      <c r="N58" s="44">
        <v>85.16</v>
      </c>
      <c r="O58" s="92">
        <v>52</v>
      </c>
    </row>
    <row r="59" spans="1:15" ht="20.100000000000001" customHeight="1">
      <c r="A59" s="24">
        <v>53</v>
      </c>
      <c r="B59" s="26" t="s">
        <v>86</v>
      </c>
      <c r="C59" s="42" t="s">
        <v>366</v>
      </c>
      <c r="D59" s="26" t="s">
        <v>471</v>
      </c>
      <c r="E59" s="42" t="s">
        <v>472</v>
      </c>
      <c r="F59" s="44">
        <v>1075</v>
      </c>
      <c r="G59" s="44">
        <v>905</v>
      </c>
      <c r="H59" s="44">
        <v>84.19</v>
      </c>
      <c r="I59" s="44">
        <v>1014</v>
      </c>
      <c r="J59" s="44">
        <v>874</v>
      </c>
      <c r="K59" s="44">
        <v>86.19</v>
      </c>
      <c r="L59" s="44">
        <v>2089</v>
      </c>
      <c r="M59" s="44">
        <v>1779</v>
      </c>
      <c r="N59" s="44">
        <v>85.16</v>
      </c>
      <c r="O59" s="92">
        <v>53</v>
      </c>
    </row>
    <row r="60" spans="1:15" ht="20.100000000000001" customHeight="1">
      <c r="A60" s="24">
        <v>54</v>
      </c>
      <c r="B60" s="26" t="s">
        <v>74</v>
      </c>
      <c r="C60" s="42" t="s">
        <v>75</v>
      </c>
      <c r="D60" s="26" t="s">
        <v>473</v>
      </c>
      <c r="E60" s="42" t="s">
        <v>474</v>
      </c>
      <c r="F60" s="44">
        <v>341</v>
      </c>
      <c r="G60" s="44">
        <v>287</v>
      </c>
      <c r="H60" s="44">
        <v>84.16</v>
      </c>
      <c r="I60" s="44">
        <v>353</v>
      </c>
      <c r="J60" s="44">
        <v>304</v>
      </c>
      <c r="K60" s="44">
        <v>86.12</v>
      </c>
      <c r="L60" s="44">
        <v>694</v>
      </c>
      <c r="M60" s="44">
        <v>591</v>
      </c>
      <c r="N60" s="44">
        <v>85.16</v>
      </c>
      <c r="O60" s="92">
        <v>54</v>
      </c>
    </row>
    <row r="61" spans="1:15" ht="20.100000000000001" customHeight="1">
      <c r="A61" s="24">
        <v>55</v>
      </c>
      <c r="B61" s="26" t="s">
        <v>76</v>
      </c>
      <c r="C61" s="42" t="s">
        <v>190</v>
      </c>
      <c r="D61" s="26" t="s">
        <v>475</v>
      </c>
      <c r="E61" s="42" t="s">
        <v>476</v>
      </c>
      <c r="F61" s="44">
        <v>984</v>
      </c>
      <c r="G61" s="44">
        <v>812</v>
      </c>
      <c r="H61" s="44">
        <v>82.52</v>
      </c>
      <c r="I61" s="44">
        <v>890</v>
      </c>
      <c r="J61" s="44">
        <v>782</v>
      </c>
      <c r="K61" s="44">
        <v>87.87</v>
      </c>
      <c r="L61" s="44">
        <v>1874</v>
      </c>
      <c r="M61" s="44">
        <v>1594</v>
      </c>
      <c r="N61" s="44">
        <v>85.06</v>
      </c>
      <c r="O61" s="92">
        <v>55</v>
      </c>
    </row>
    <row r="62" spans="1:15" ht="20.100000000000001" customHeight="1">
      <c r="A62" s="24">
        <v>56</v>
      </c>
      <c r="B62" s="26" t="s">
        <v>42</v>
      </c>
      <c r="C62" s="42" t="s">
        <v>363</v>
      </c>
      <c r="D62" s="26" t="s">
        <v>477</v>
      </c>
      <c r="E62" s="42" t="s">
        <v>478</v>
      </c>
      <c r="F62" s="44">
        <v>1817</v>
      </c>
      <c r="G62" s="44">
        <v>1494</v>
      </c>
      <c r="H62" s="44">
        <v>82.22</v>
      </c>
      <c r="I62" s="44">
        <v>1718</v>
      </c>
      <c r="J62" s="44">
        <v>1512</v>
      </c>
      <c r="K62" s="44">
        <v>88.01</v>
      </c>
      <c r="L62" s="44">
        <v>3535</v>
      </c>
      <c r="M62" s="44">
        <v>3006</v>
      </c>
      <c r="N62" s="44">
        <v>85.04</v>
      </c>
      <c r="O62" s="92">
        <v>56</v>
      </c>
    </row>
    <row r="63" spans="1:15" ht="20.100000000000001" customHeight="1">
      <c r="A63" s="24">
        <v>57</v>
      </c>
      <c r="B63" s="26" t="s">
        <v>53</v>
      </c>
      <c r="C63" s="42" t="s">
        <v>54</v>
      </c>
      <c r="D63" s="26" t="s">
        <v>479</v>
      </c>
      <c r="E63" s="42" t="s">
        <v>480</v>
      </c>
      <c r="F63" s="44">
        <v>1072</v>
      </c>
      <c r="G63" s="44">
        <v>870</v>
      </c>
      <c r="H63" s="44">
        <v>81.16</v>
      </c>
      <c r="I63" s="44">
        <v>1069</v>
      </c>
      <c r="J63" s="44">
        <v>949</v>
      </c>
      <c r="K63" s="44">
        <v>88.77</v>
      </c>
      <c r="L63" s="44">
        <v>2141</v>
      </c>
      <c r="M63" s="44">
        <v>1819</v>
      </c>
      <c r="N63" s="44">
        <v>84.96</v>
      </c>
      <c r="O63" s="92">
        <v>57</v>
      </c>
    </row>
    <row r="64" spans="1:15" ht="20.100000000000001" customHeight="1">
      <c r="A64" s="24">
        <v>58</v>
      </c>
      <c r="B64" s="26" t="s">
        <v>32</v>
      </c>
      <c r="C64" s="42" t="s">
        <v>33</v>
      </c>
      <c r="D64" s="26" t="s">
        <v>481</v>
      </c>
      <c r="E64" s="42" t="s">
        <v>482</v>
      </c>
      <c r="F64" s="44">
        <v>1091</v>
      </c>
      <c r="G64" s="44">
        <v>925</v>
      </c>
      <c r="H64" s="44">
        <v>84.78</v>
      </c>
      <c r="I64" s="44">
        <v>1046</v>
      </c>
      <c r="J64" s="44">
        <v>889</v>
      </c>
      <c r="K64" s="44">
        <v>84.99</v>
      </c>
      <c r="L64" s="44">
        <v>2137</v>
      </c>
      <c r="M64" s="44">
        <v>1814</v>
      </c>
      <c r="N64" s="44">
        <v>84.89</v>
      </c>
      <c r="O64" s="92">
        <v>58</v>
      </c>
    </row>
    <row r="65" spans="1:15" ht="20.100000000000001" customHeight="1">
      <c r="A65" s="24">
        <v>59</v>
      </c>
      <c r="B65" s="26" t="s">
        <v>79</v>
      </c>
      <c r="C65" s="42" t="s">
        <v>365</v>
      </c>
      <c r="D65" s="26" t="s">
        <v>483</v>
      </c>
      <c r="E65" s="42" t="s">
        <v>484</v>
      </c>
      <c r="F65" s="44">
        <v>1359</v>
      </c>
      <c r="G65" s="44">
        <v>1130</v>
      </c>
      <c r="H65" s="44">
        <v>83.15</v>
      </c>
      <c r="I65" s="44">
        <v>1284</v>
      </c>
      <c r="J65" s="44">
        <v>1111</v>
      </c>
      <c r="K65" s="44">
        <v>86.53</v>
      </c>
      <c r="L65" s="44">
        <v>2643</v>
      </c>
      <c r="M65" s="44">
        <v>2241</v>
      </c>
      <c r="N65" s="44">
        <v>84.79</v>
      </c>
      <c r="O65" s="92">
        <v>59</v>
      </c>
    </row>
    <row r="66" spans="1:15" ht="20.100000000000001" customHeight="1">
      <c r="A66" s="24">
        <v>60</v>
      </c>
      <c r="B66" s="26" t="s">
        <v>47</v>
      </c>
      <c r="C66" s="42" t="s">
        <v>48</v>
      </c>
      <c r="D66" s="26" t="s">
        <v>485</v>
      </c>
      <c r="E66" s="42" t="s">
        <v>486</v>
      </c>
      <c r="F66" s="44">
        <v>1132</v>
      </c>
      <c r="G66" s="44">
        <v>938</v>
      </c>
      <c r="H66" s="44">
        <v>82.86</v>
      </c>
      <c r="I66" s="44">
        <v>872</v>
      </c>
      <c r="J66" s="44">
        <v>754</v>
      </c>
      <c r="K66" s="44">
        <v>86.47</v>
      </c>
      <c r="L66" s="44">
        <v>2004</v>
      </c>
      <c r="M66" s="44">
        <v>1692</v>
      </c>
      <c r="N66" s="44">
        <v>84.43</v>
      </c>
      <c r="O66" s="92">
        <v>60</v>
      </c>
    </row>
    <row r="67" spans="1:15" ht="20.100000000000001" customHeight="1">
      <c r="A67" s="24">
        <v>61</v>
      </c>
      <c r="B67" s="26" t="s">
        <v>53</v>
      </c>
      <c r="C67" s="42" t="s">
        <v>54</v>
      </c>
      <c r="D67" s="26" t="s">
        <v>487</v>
      </c>
      <c r="E67" s="42" t="s">
        <v>488</v>
      </c>
      <c r="F67" s="44">
        <v>1575</v>
      </c>
      <c r="G67" s="44">
        <v>1297</v>
      </c>
      <c r="H67" s="44">
        <v>82.35</v>
      </c>
      <c r="I67" s="44">
        <v>1444</v>
      </c>
      <c r="J67" s="44">
        <v>1251</v>
      </c>
      <c r="K67" s="44">
        <v>86.63</v>
      </c>
      <c r="L67" s="44">
        <v>3019</v>
      </c>
      <c r="M67" s="44">
        <v>2548</v>
      </c>
      <c r="N67" s="44">
        <v>84.4</v>
      </c>
      <c r="O67" s="92">
        <v>61</v>
      </c>
    </row>
    <row r="68" spans="1:15" ht="20.100000000000001" customHeight="1">
      <c r="A68" s="24">
        <v>62</v>
      </c>
      <c r="B68" s="26" t="s">
        <v>27</v>
      </c>
      <c r="C68" s="42" t="s">
        <v>191</v>
      </c>
      <c r="D68" s="26" t="s">
        <v>489</v>
      </c>
      <c r="E68" s="42" t="s">
        <v>490</v>
      </c>
      <c r="F68" s="44">
        <v>6910</v>
      </c>
      <c r="G68" s="44">
        <v>5581</v>
      </c>
      <c r="H68" s="44">
        <v>80.77</v>
      </c>
      <c r="I68" s="44">
        <v>6652</v>
      </c>
      <c r="J68" s="44">
        <v>5847</v>
      </c>
      <c r="K68" s="44">
        <v>87.9</v>
      </c>
      <c r="L68" s="44">
        <v>13562</v>
      </c>
      <c r="M68" s="44">
        <v>11428</v>
      </c>
      <c r="N68" s="44">
        <v>84.26</v>
      </c>
      <c r="O68" s="92">
        <v>62</v>
      </c>
    </row>
    <row r="69" spans="1:15" ht="20.100000000000001" customHeight="1">
      <c r="A69" s="24">
        <v>63</v>
      </c>
      <c r="B69" s="26" t="s">
        <v>57</v>
      </c>
      <c r="C69" s="42" t="s">
        <v>58</v>
      </c>
      <c r="D69" s="26" t="s">
        <v>491</v>
      </c>
      <c r="E69" s="42" t="s">
        <v>492</v>
      </c>
      <c r="F69" s="44">
        <v>742</v>
      </c>
      <c r="G69" s="44">
        <v>601</v>
      </c>
      <c r="H69" s="44">
        <v>81</v>
      </c>
      <c r="I69" s="44">
        <v>751</v>
      </c>
      <c r="J69" s="44">
        <v>657</v>
      </c>
      <c r="K69" s="44">
        <v>87.48</v>
      </c>
      <c r="L69" s="44">
        <v>1493</v>
      </c>
      <c r="M69" s="44">
        <v>1258</v>
      </c>
      <c r="N69" s="44">
        <v>84.26</v>
      </c>
      <c r="O69" s="92">
        <v>63</v>
      </c>
    </row>
    <row r="70" spans="1:15" ht="20.100000000000001" customHeight="1">
      <c r="A70" s="24">
        <v>64</v>
      </c>
      <c r="B70" s="26" t="s">
        <v>47</v>
      </c>
      <c r="C70" s="42" t="s">
        <v>48</v>
      </c>
      <c r="D70" s="26" t="s">
        <v>493</v>
      </c>
      <c r="E70" s="42" t="s">
        <v>494</v>
      </c>
      <c r="F70" s="44">
        <v>2493</v>
      </c>
      <c r="G70" s="44">
        <v>2003</v>
      </c>
      <c r="H70" s="44">
        <v>80.34</v>
      </c>
      <c r="I70" s="44">
        <v>2336</v>
      </c>
      <c r="J70" s="44">
        <v>2055</v>
      </c>
      <c r="K70" s="44">
        <v>87.97</v>
      </c>
      <c r="L70" s="44">
        <v>4829</v>
      </c>
      <c r="M70" s="44">
        <v>4058</v>
      </c>
      <c r="N70" s="44">
        <v>84.03</v>
      </c>
      <c r="O70" s="92">
        <v>64</v>
      </c>
    </row>
    <row r="71" spans="1:15" ht="20.100000000000001" customHeight="1">
      <c r="A71" s="24">
        <v>65</v>
      </c>
      <c r="B71" s="26" t="s">
        <v>40</v>
      </c>
      <c r="C71" s="42" t="s">
        <v>41</v>
      </c>
      <c r="D71" s="26" t="s">
        <v>495</v>
      </c>
      <c r="E71" s="42" t="s">
        <v>41</v>
      </c>
      <c r="F71" s="44">
        <v>1617</v>
      </c>
      <c r="G71" s="44">
        <v>1299</v>
      </c>
      <c r="H71" s="44">
        <v>80.33</v>
      </c>
      <c r="I71" s="44">
        <v>1685</v>
      </c>
      <c r="J71" s="44">
        <v>1475</v>
      </c>
      <c r="K71" s="44">
        <v>87.54</v>
      </c>
      <c r="L71" s="44">
        <v>3302</v>
      </c>
      <c r="M71" s="44">
        <v>2774</v>
      </c>
      <c r="N71" s="44">
        <v>84.01</v>
      </c>
      <c r="O71" s="92">
        <v>65</v>
      </c>
    </row>
    <row r="72" spans="1:15" ht="20.100000000000001" customHeight="1">
      <c r="A72" s="24">
        <v>66</v>
      </c>
      <c r="B72" s="26" t="s">
        <v>38</v>
      </c>
      <c r="C72" s="42" t="s">
        <v>362</v>
      </c>
      <c r="D72" s="26" t="s">
        <v>496</v>
      </c>
      <c r="E72" s="42" t="s">
        <v>39</v>
      </c>
      <c r="F72" s="44">
        <v>4833</v>
      </c>
      <c r="G72" s="44">
        <v>4020</v>
      </c>
      <c r="H72" s="44">
        <v>83.18</v>
      </c>
      <c r="I72" s="44">
        <v>3592</v>
      </c>
      <c r="J72" s="44">
        <v>3056</v>
      </c>
      <c r="K72" s="44">
        <v>85.08</v>
      </c>
      <c r="L72" s="44">
        <v>8425</v>
      </c>
      <c r="M72" s="44">
        <v>7076</v>
      </c>
      <c r="N72" s="44">
        <v>83.99</v>
      </c>
      <c r="O72" s="92">
        <v>66</v>
      </c>
    </row>
    <row r="73" spans="1:15" ht="20.100000000000001" customHeight="1">
      <c r="A73" s="24">
        <v>67</v>
      </c>
      <c r="B73" s="26" t="s">
        <v>80</v>
      </c>
      <c r="C73" s="42" t="s">
        <v>81</v>
      </c>
      <c r="D73" s="26" t="s">
        <v>497</v>
      </c>
      <c r="E73" s="42" t="s">
        <v>498</v>
      </c>
      <c r="F73" s="44">
        <v>2080</v>
      </c>
      <c r="G73" s="44">
        <v>1725</v>
      </c>
      <c r="H73" s="44">
        <v>82.93</v>
      </c>
      <c r="I73" s="44">
        <v>1653</v>
      </c>
      <c r="J73" s="44">
        <v>1407</v>
      </c>
      <c r="K73" s="44">
        <v>85.12</v>
      </c>
      <c r="L73" s="44">
        <v>3733</v>
      </c>
      <c r="M73" s="44">
        <v>3132</v>
      </c>
      <c r="N73" s="44">
        <v>83.9</v>
      </c>
      <c r="O73" s="92">
        <v>67</v>
      </c>
    </row>
    <row r="74" spans="1:15" ht="20.100000000000001" customHeight="1">
      <c r="A74" s="24">
        <v>68</v>
      </c>
      <c r="B74" s="26" t="s">
        <v>42</v>
      </c>
      <c r="C74" s="42" t="s">
        <v>363</v>
      </c>
      <c r="D74" s="26" t="s">
        <v>499</v>
      </c>
      <c r="E74" s="42" t="s">
        <v>500</v>
      </c>
      <c r="F74" s="44">
        <v>2020</v>
      </c>
      <c r="G74" s="44">
        <v>1598</v>
      </c>
      <c r="H74" s="44">
        <v>79.11</v>
      </c>
      <c r="I74" s="44">
        <v>2006</v>
      </c>
      <c r="J74" s="44">
        <v>1775</v>
      </c>
      <c r="K74" s="44">
        <v>88.48</v>
      </c>
      <c r="L74" s="44">
        <v>4026</v>
      </c>
      <c r="M74" s="44">
        <v>3373</v>
      </c>
      <c r="N74" s="44">
        <v>83.78</v>
      </c>
      <c r="O74" s="92">
        <v>68</v>
      </c>
    </row>
    <row r="75" spans="1:15" ht="20.100000000000001" customHeight="1">
      <c r="A75" s="24">
        <v>69</v>
      </c>
      <c r="B75" s="26" t="s">
        <v>59</v>
      </c>
      <c r="C75" s="42" t="s">
        <v>60</v>
      </c>
      <c r="D75" s="26" t="s">
        <v>501</v>
      </c>
      <c r="E75" s="42" t="s">
        <v>502</v>
      </c>
      <c r="F75" s="44">
        <v>903</v>
      </c>
      <c r="G75" s="44">
        <v>724</v>
      </c>
      <c r="H75" s="44">
        <v>80.180000000000007</v>
      </c>
      <c r="I75" s="44">
        <v>1047</v>
      </c>
      <c r="J75" s="44">
        <v>904</v>
      </c>
      <c r="K75" s="44">
        <v>86.34</v>
      </c>
      <c r="L75" s="44">
        <v>1950</v>
      </c>
      <c r="M75" s="44">
        <v>1628</v>
      </c>
      <c r="N75" s="44">
        <v>83.49</v>
      </c>
      <c r="O75" s="92">
        <v>69</v>
      </c>
    </row>
    <row r="76" spans="1:15" ht="20.100000000000001" customHeight="1">
      <c r="A76" s="24">
        <v>70</v>
      </c>
      <c r="B76" s="26" t="s">
        <v>29</v>
      </c>
      <c r="C76" s="42" t="s">
        <v>30</v>
      </c>
      <c r="D76" s="26" t="s">
        <v>503</v>
      </c>
      <c r="E76" s="42" t="s">
        <v>504</v>
      </c>
      <c r="F76" s="44">
        <v>1742</v>
      </c>
      <c r="G76" s="44">
        <v>1378</v>
      </c>
      <c r="H76" s="44">
        <v>79.099999999999994</v>
      </c>
      <c r="I76" s="44">
        <v>1623</v>
      </c>
      <c r="J76" s="44">
        <v>1423</v>
      </c>
      <c r="K76" s="44">
        <v>87.68</v>
      </c>
      <c r="L76" s="44">
        <v>3365</v>
      </c>
      <c r="M76" s="44">
        <v>2801</v>
      </c>
      <c r="N76" s="44">
        <v>83.24</v>
      </c>
      <c r="O76" s="92">
        <v>70</v>
      </c>
    </row>
    <row r="77" spans="1:15" ht="20.100000000000001" customHeight="1">
      <c r="A77" s="24">
        <v>71</v>
      </c>
      <c r="B77" s="26" t="s">
        <v>79</v>
      </c>
      <c r="C77" s="42" t="s">
        <v>365</v>
      </c>
      <c r="D77" s="26" t="s">
        <v>505</v>
      </c>
      <c r="E77" s="42" t="s">
        <v>506</v>
      </c>
      <c r="F77" s="44">
        <v>3929</v>
      </c>
      <c r="G77" s="44">
        <v>3138</v>
      </c>
      <c r="H77" s="44">
        <v>79.87</v>
      </c>
      <c r="I77" s="44">
        <v>3939</v>
      </c>
      <c r="J77" s="44">
        <v>3388</v>
      </c>
      <c r="K77" s="44">
        <v>86.01</v>
      </c>
      <c r="L77" s="44">
        <v>7868</v>
      </c>
      <c r="M77" s="44">
        <v>6526</v>
      </c>
      <c r="N77" s="44">
        <v>82.94</v>
      </c>
      <c r="O77" s="92">
        <v>71</v>
      </c>
    </row>
    <row r="78" spans="1:15" ht="20.100000000000001" customHeight="1">
      <c r="A78" s="24">
        <v>72</v>
      </c>
      <c r="B78" s="26" t="s">
        <v>43</v>
      </c>
      <c r="C78" s="42" t="s">
        <v>44</v>
      </c>
      <c r="D78" s="26" t="s">
        <v>507</v>
      </c>
      <c r="E78" s="42" t="s">
        <v>508</v>
      </c>
      <c r="F78" s="44">
        <v>763</v>
      </c>
      <c r="G78" s="44">
        <v>590</v>
      </c>
      <c r="H78" s="44">
        <v>77.33</v>
      </c>
      <c r="I78" s="44">
        <v>786</v>
      </c>
      <c r="J78" s="44">
        <v>689</v>
      </c>
      <c r="K78" s="44">
        <v>87.66</v>
      </c>
      <c r="L78" s="44">
        <v>1549</v>
      </c>
      <c r="M78" s="44">
        <v>1279</v>
      </c>
      <c r="N78" s="44">
        <v>82.57</v>
      </c>
      <c r="O78" s="92">
        <v>72</v>
      </c>
    </row>
    <row r="79" spans="1:15" ht="20.100000000000001" customHeight="1">
      <c r="A79" s="24">
        <v>73</v>
      </c>
      <c r="B79" s="26" t="s">
        <v>57</v>
      </c>
      <c r="C79" s="42" t="s">
        <v>58</v>
      </c>
      <c r="D79" s="26" t="s">
        <v>509</v>
      </c>
      <c r="E79" s="42" t="s">
        <v>510</v>
      </c>
      <c r="F79" s="44">
        <v>1274</v>
      </c>
      <c r="G79" s="44">
        <v>1019</v>
      </c>
      <c r="H79" s="44">
        <v>79.98</v>
      </c>
      <c r="I79" s="44">
        <v>1250</v>
      </c>
      <c r="J79" s="44">
        <v>1064</v>
      </c>
      <c r="K79" s="44">
        <v>85.12</v>
      </c>
      <c r="L79" s="44">
        <v>2524</v>
      </c>
      <c r="M79" s="44">
        <v>2083</v>
      </c>
      <c r="N79" s="44">
        <v>82.53</v>
      </c>
      <c r="O79" s="92">
        <v>73</v>
      </c>
    </row>
    <row r="80" spans="1:15" ht="20.100000000000001" customHeight="1">
      <c r="A80" s="24">
        <v>74</v>
      </c>
      <c r="B80" s="26" t="s">
        <v>49</v>
      </c>
      <c r="C80" s="42" t="s">
        <v>50</v>
      </c>
      <c r="D80" s="26" t="s">
        <v>511</v>
      </c>
      <c r="E80" s="42" t="s">
        <v>512</v>
      </c>
      <c r="F80" s="44">
        <v>848</v>
      </c>
      <c r="G80" s="44">
        <v>668</v>
      </c>
      <c r="H80" s="44">
        <v>78.77</v>
      </c>
      <c r="I80" s="44">
        <v>954</v>
      </c>
      <c r="J80" s="44">
        <v>819</v>
      </c>
      <c r="K80" s="44">
        <v>85.85</v>
      </c>
      <c r="L80" s="44">
        <v>1802</v>
      </c>
      <c r="M80" s="44">
        <v>1487</v>
      </c>
      <c r="N80" s="44">
        <v>82.52</v>
      </c>
      <c r="O80" s="92">
        <v>74</v>
      </c>
    </row>
    <row r="81" spans="1:15" ht="20.100000000000001" customHeight="1">
      <c r="A81" s="24">
        <v>75</v>
      </c>
      <c r="B81" s="26" t="s">
        <v>76</v>
      </c>
      <c r="C81" s="42" t="s">
        <v>190</v>
      </c>
      <c r="D81" s="26" t="s">
        <v>513</v>
      </c>
      <c r="E81" s="42" t="s">
        <v>514</v>
      </c>
      <c r="F81" s="44">
        <v>845</v>
      </c>
      <c r="G81" s="44">
        <v>664</v>
      </c>
      <c r="H81" s="44">
        <v>78.58</v>
      </c>
      <c r="I81" s="44">
        <v>995</v>
      </c>
      <c r="J81" s="44">
        <v>854</v>
      </c>
      <c r="K81" s="44">
        <v>85.83</v>
      </c>
      <c r="L81" s="44">
        <v>1840</v>
      </c>
      <c r="M81" s="44">
        <v>1518</v>
      </c>
      <c r="N81" s="44">
        <v>82.5</v>
      </c>
      <c r="O81" s="92">
        <v>75</v>
      </c>
    </row>
    <row r="82" spans="1:15" ht="20.100000000000001" customHeight="1">
      <c r="A82" s="24">
        <v>76</v>
      </c>
      <c r="B82" s="26" t="s">
        <v>59</v>
      </c>
      <c r="C82" s="42" t="s">
        <v>60</v>
      </c>
      <c r="D82" s="26" t="s">
        <v>515</v>
      </c>
      <c r="E82" s="42" t="s">
        <v>60</v>
      </c>
      <c r="F82" s="44">
        <v>2243</v>
      </c>
      <c r="G82" s="44">
        <v>1767</v>
      </c>
      <c r="H82" s="44">
        <v>78.78</v>
      </c>
      <c r="I82" s="44">
        <v>2408</v>
      </c>
      <c r="J82" s="44">
        <v>2053</v>
      </c>
      <c r="K82" s="44">
        <v>85.26</v>
      </c>
      <c r="L82" s="44">
        <v>4651</v>
      </c>
      <c r="M82" s="44">
        <v>3820</v>
      </c>
      <c r="N82" s="44">
        <v>82.13</v>
      </c>
      <c r="O82" s="92">
        <v>76</v>
      </c>
    </row>
    <row r="83" spans="1:15" ht="20.100000000000001" customHeight="1">
      <c r="A83" s="24">
        <v>77</v>
      </c>
      <c r="B83" s="26" t="s">
        <v>51</v>
      </c>
      <c r="C83" s="42" t="s">
        <v>52</v>
      </c>
      <c r="D83" s="26" t="s">
        <v>516</v>
      </c>
      <c r="E83" s="42" t="s">
        <v>517</v>
      </c>
      <c r="F83" s="44">
        <v>2529</v>
      </c>
      <c r="G83" s="44">
        <v>1964</v>
      </c>
      <c r="H83" s="44">
        <v>77.66</v>
      </c>
      <c r="I83" s="44">
        <v>2637</v>
      </c>
      <c r="J83" s="44">
        <v>2278</v>
      </c>
      <c r="K83" s="44">
        <v>86.39</v>
      </c>
      <c r="L83" s="44">
        <v>5166</v>
      </c>
      <c r="M83" s="44">
        <v>4242</v>
      </c>
      <c r="N83" s="44">
        <v>82.11</v>
      </c>
      <c r="O83" s="92">
        <v>77</v>
      </c>
    </row>
    <row r="84" spans="1:15" ht="20.100000000000001" customHeight="1">
      <c r="A84" s="24">
        <v>78</v>
      </c>
      <c r="B84" s="26" t="s">
        <v>38</v>
      </c>
      <c r="C84" s="42" t="s">
        <v>362</v>
      </c>
      <c r="D84" s="26" t="s">
        <v>518</v>
      </c>
      <c r="E84" s="42" t="s">
        <v>519</v>
      </c>
      <c r="F84" s="44">
        <v>1426</v>
      </c>
      <c r="G84" s="44">
        <v>1102</v>
      </c>
      <c r="H84" s="44">
        <v>77.28</v>
      </c>
      <c r="I84" s="44">
        <v>1488</v>
      </c>
      <c r="J84" s="44">
        <v>1280</v>
      </c>
      <c r="K84" s="44">
        <v>86.02</v>
      </c>
      <c r="L84" s="44">
        <v>2914</v>
      </c>
      <c r="M84" s="44">
        <v>2382</v>
      </c>
      <c r="N84" s="44">
        <v>81.739999999999995</v>
      </c>
      <c r="O84" s="92">
        <v>78</v>
      </c>
    </row>
    <row r="85" spans="1:15" ht="20.100000000000001" customHeight="1">
      <c r="A85" s="24">
        <v>79</v>
      </c>
      <c r="B85" s="26" t="s">
        <v>86</v>
      </c>
      <c r="C85" s="42" t="s">
        <v>366</v>
      </c>
      <c r="D85" s="26" t="s">
        <v>520</v>
      </c>
      <c r="E85" s="42" t="s">
        <v>521</v>
      </c>
      <c r="F85" s="44">
        <v>1265</v>
      </c>
      <c r="G85" s="44">
        <v>1007</v>
      </c>
      <c r="H85" s="44">
        <v>79.599999999999994</v>
      </c>
      <c r="I85" s="44">
        <v>1105</v>
      </c>
      <c r="J85" s="44">
        <v>927</v>
      </c>
      <c r="K85" s="44">
        <v>83.89</v>
      </c>
      <c r="L85" s="44">
        <v>2370</v>
      </c>
      <c r="M85" s="44">
        <v>1934</v>
      </c>
      <c r="N85" s="44">
        <v>81.599999999999994</v>
      </c>
      <c r="O85" s="92">
        <v>79</v>
      </c>
    </row>
    <row r="86" spans="1:15" ht="20.100000000000001" customHeight="1">
      <c r="A86" s="24">
        <v>80</v>
      </c>
      <c r="B86" s="26" t="s">
        <v>53</v>
      </c>
      <c r="C86" s="42" t="s">
        <v>54</v>
      </c>
      <c r="D86" s="26" t="s">
        <v>522</v>
      </c>
      <c r="E86" s="42" t="s">
        <v>523</v>
      </c>
      <c r="F86" s="44">
        <v>1260</v>
      </c>
      <c r="G86" s="44">
        <v>986</v>
      </c>
      <c r="H86" s="44">
        <v>78.25</v>
      </c>
      <c r="I86" s="44">
        <v>1229</v>
      </c>
      <c r="J86" s="44">
        <v>1035</v>
      </c>
      <c r="K86" s="44">
        <v>84.21</v>
      </c>
      <c r="L86" s="44">
        <v>2489</v>
      </c>
      <c r="M86" s="44">
        <v>2021</v>
      </c>
      <c r="N86" s="44">
        <v>81.2</v>
      </c>
      <c r="O86" s="92">
        <v>80</v>
      </c>
    </row>
    <row r="87" spans="1:15" ht="20.100000000000001" customHeight="1">
      <c r="A87" s="24">
        <v>81</v>
      </c>
      <c r="B87" s="26" t="s">
        <v>76</v>
      </c>
      <c r="C87" s="42" t="s">
        <v>190</v>
      </c>
      <c r="D87" s="26" t="s">
        <v>524</v>
      </c>
      <c r="E87" s="42" t="s">
        <v>525</v>
      </c>
      <c r="F87" s="44">
        <v>980</v>
      </c>
      <c r="G87" s="44">
        <v>773</v>
      </c>
      <c r="H87" s="44">
        <v>78.88</v>
      </c>
      <c r="I87" s="44">
        <v>903</v>
      </c>
      <c r="J87" s="44">
        <v>756</v>
      </c>
      <c r="K87" s="44">
        <v>83.72</v>
      </c>
      <c r="L87" s="44">
        <v>1883</v>
      </c>
      <c r="M87" s="44">
        <v>1529</v>
      </c>
      <c r="N87" s="44">
        <v>81.2</v>
      </c>
      <c r="O87" s="92">
        <v>81</v>
      </c>
    </row>
    <row r="88" spans="1:15" ht="20.100000000000001" customHeight="1">
      <c r="A88" s="24">
        <v>82</v>
      </c>
      <c r="B88" s="26" t="s">
        <v>79</v>
      </c>
      <c r="C88" s="42" t="s">
        <v>365</v>
      </c>
      <c r="D88" s="26" t="s">
        <v>526</v>
      </c>
      <c r="E88" s="42" t="s">
        <v>527</v>
      </c>
      <c r="F88" s="44">
        <v>1993</v>
      </c>
      <c r="G88" s="44">
        <v>1601</v>
      </c>
      <c r="H88" s="44">
        <v>80.33</v>
      </c>
      <c r="I88" s="44">
        <v>1533</v>
      </c>
      <c r="J88" s="44">
        <v>1259</v>
      </c>
      <c r="K88" s="44">
        <v>82.13</v>
      </c>
      <c r="L88" s="44">
        <v>3526</v>
      </c>
      <c r="M88" s="44">
        <v>2860</v>
      </c>
      <c r="N88" s="44">
        <v>81.11</v>
      </c>
      <c r="O88" s="92">
        <v>82</v>
      </c>
    </row>
    <row r="89" spans="1:15" ht="20.100000000000001" customHeight="1">
      <c r="A89" s="24">
        <v>83</v>
      </c>
      <c r="B89" s="26" t="s">
        <v>27</v>
      </c>
      <c r="C89" s="42" t="s">
        <v>191</v>
      </c>
      <c r="D89" s="26" t="s">
        <v>528</v>
      </c>
      <c r="E89" s="42" t="s">
        <v>529</v>
      </c>
      <c r="F89" s="44">
        <v>5079</v>
      </c>
      <c r="G89" s="44">
        <v>3920</v>
      </c>
      <c r="H89" s="44">
        <v>77.180000000000007</v>
      </c>
      <c r="I89" s="44">
        <v>5006</v>
      </c>
      <c r="J89" s="44">
        <v>4259</v>
      </c>
      <c r="K89" s="44">
        <v>85.08</v>
      </c>
      <c r="L89" s="44">
        <v>10085</v>
      </c>
      <c r="M89" s="44">
        <v>8179</v>
      </c>
      <c r="N89" s="44">
        <v>81.099999999999994</v>
      </c>
      <c r="O89" s="92">
        <v>83</v>
      </c>
    </row>
    <row r="90" spans="1:15" ht="20.100000000000001" customHeight="1">
      <c r="A90" s="24">
        <v>84</v>
      </c>
      <c r="B90" s="26" t="s">
        <v>49</v>
      </c>
      <c r="C90" s="42" t="s">
        <v>50</v>
      </c>
      <c r="D90" s="26" t="s">
        <v>530</v>
      </c>
      <c r="E90" s="42" t="s">
        <v>531</v>
      </c>
      <c r="F90" s="44">
        <v>847</v>
      </c>
      <c r="G90" s="44">
        <v>650</v>
      </c>
      <c r="H90" s="44">
        <v>76.739999999999995</v>
      </c>
      <c r="I90" s="44">
        <v>878</v>
      </c>
      <c r="J90" s="44">
        <v>749</v>
      </c>
      <c r="K90" s="44">
        <v>85.31</v>
      </c>
      <c r="L90" s="44">
        <v>1725</v>
      </c>
      <c r="M90" s="44">
        <v>1399</v>
      </c>
      <c r="N90" s="44">
        <v>81.099999999999994</v>
      </c>
      <c r="O90" s="92">
        <v>84</v>
      </c>
    </row>
    <row r="91" spans="1:15" ht="20.100000000000001" customHeight="1">
      <c r="A91" s="24">
        <v>85</v>
      </c>
      <c r="B91" s="26" t="s">
        <v>74</v>
      </c>
      <c r="C91" s="42" t="s">
        <v>75</v>
      </c>
      <c r="D91" s="26" t="s">
        <v>532</v>
      </c>
      <c r="E91" s="42" t="s">
        <v>533</v>
      </c>
      <c r="F91" s="44">
        <v>552</v>
      </c>
      <c r="G91" s="44">
        <v>435</v>
      </c>
      <c r="H91" s="44">
        <v>78.8</v>
      </c>
      <c r="I91" s="44">
        <v>422</v>
      </c>
      <c r="J91" s="44">
        <v>354</v>
      </c>
      <c r="K91" s="44">
        <v>83.89</v>
      </c>
      <c r="L91" s="44">
        <v>974</v>
      </c>
      <c r="M91" s="44">
        <v>789</v>
      </c>
      <c r="N91" s="44">
        <v>81.010000000000005</v>
      </c>
      <c r="O91" s="92">
        <v>85</v>
      </c>
    </row>
    <row r="92" spans="1:15" ht="20.100000000000001" customHeight="1">
      <c r="A92" s="24">
        <v>86</v>
      </c>
      <c r="B92" s="26" t="s">
        <v>74</v>
      </c>
      <c r="C92" s="42" t="s">
        <v>75</v>
      </c>
      <c r="D92" s="26" t="s">
        <v>534</v>
      </c>
      <c r="E92" s="42" t="s">
        <v>75</v>
      </c>
      <c r="F92" s="44">
        <v>1201</v>
      </c>
      <c r="G92" s="44">
        <v>890</v>
      </c>
      <c r="H92" s="44">
        <v>74.099999999999994</v>
      </c>
      <c r="I92" s="44">
        <v>1339</v>
      </c>
      <c r="J92" s="44">
        <v>1165</v>
      </c>
      <c r="K92" s="44">
        <v>87.01</v>
      </c>
      <c r="L92" s="44">
        <v>2540</v>
      </c>
      <c r="M92" s="44">
        <v>2055</v>
      </c>
      <c r="N92" s="44">
        <v>80.91</v>
      </c>
      <c r="O92" s="92">
        <v>86</v>
      </c>
    </row>
    <row r="93" spans="1:15" ht="20.100000000000001" customHeight="1">
      <c r="A93" s="24">
        <v>87</v>
      </c>
      <c r="B93" s="26" t="s">
        <v>59</v>
      </c>
      <c r="C93" s="42" t="s">
        <v>60</v>
      </c>
      <c r="D93" s="26" t="s">
        <v>535</v>
      </c>
      <c r="E93" s="42" t="s">
        <v>536</v>
      </c>
      <c r="F93" s="44">
        <v>820</v>
      </c>
      <c r="G93" s="44">
        <v>615</v>
      </c>
      <c r="H93" s="44">
        <v>75</v>
      </c>
      <c r="I93" s="44">
        <v>878</v>
      </c>
      <c r="J93" s="44">
        <v>756</v>
      </c>
      <c r="K93" s="44">
        <v>86.1</v>
      </c>
      <c r="L93" s="44">
        <v>1698</v>
      </c>
      <c r="M93" s="44">
        <v>1371</v>
      </c>
      <c r="N93" s="44">
        <v>80.739999999999995</v>
      </c>
      <c r="O93" s="92">
        <v>87</v>
      </c>
    </row>
    <row r="94" spans="1:15" ht="20.100000000000001" customHeight="1">
      <c r="A94" s="24">
        <v>88</v>
      </c>
      <c r="B94" s="26" t="s">
        <v>82</v>
      </c>
      <c r="C94" s="42" t="s">
        <v>83</v>
      </c>
      <c r="D94" s="26" t="s">
        <v>537</v>
      </c>
      <c r="E94" s="42" t="s">
        <v>538</v>
      </c>
      <c r="F94" s="44">
        <v>2700</v>
      </c>
      <c r="G94" s="44">
        <v>2101</v>
      </c>
      <c r="H94" s="44">
        <v>77.81</v>
      </c>
      <c r="I94" s="44">
        <v>2276</v>
      </c>
      <c r="J94" s="44">
        <v>1910</v>
      </c>
      <c r="K94" s="44">
        <v>83.92</v>
      </c>
      <c r="L94" s="44">
        <v>4976</v>
      </c>
      <c r="M94" s="44">
        <v>4011</v>
      </c>
      <c r="N94" s="44">
        <v>80.61</v>
      </c>
      <c r="O94" s="92">
        <v>88</v>
      </c>
    </row>
    <row r="95" spans="1:15" ht="20.100000000000001" customHeight="1">
      <c r="A95" s="24">
        <v>89</v>
      </c>
      <c r="B95" s="26" t="s">
        <v>51</v>
      </c>
      <c r="C95" s="42" t="s">
        <v>52</v>
      </c>
      <c r="D95" s="26" t="s">
        <v>539</v>
      </c>
      <c r="E95" s="42" t="s">
        <v>540</v>
      </c>
      <c r="F95" s="44">
        <v>1443</v>
      </c>
      <c r="G95" s="44">
        <v>1091</v>
      </c>
      <c r="H95" s="44">
        <v>75.61</v>
      </c>
      <c r="I95" s="44">
        <v>1480</v>
      </c>
      <c r="J95" s="44">
        <v>1265</v>
      </c>
      <c r="K95" s="44">
        <v>85.47</v>
      </c>
      <c r="L95" s="44">
        <v>2923</v>
      </c>
      <c r="M95" s="44">
        <v>2356</v>
      </c>
      <c r="N95" s="44">
        <v>80.599999999999994</v>
      </c>
      <c r="O95" s="92">
        <v>89</v>
      </c>
    </row>
    <row r="96" spans="1:15" ht="20.100000000000001" customHeight="1">
      <c r="A96" s="24">
        <v>90</v>
      </c>
      <c r="B96" s="26" t="s">
        <v>86</v>
      </c>
      <c r="C96" s="42" t="s">
        <v>366</v>
      </c>
      <c r="D96" s="26" t="s">
        <v>541</v>
      </c>
      <c r="E96" s="42" t="s">
        <v>542</v>
      </c>
      <c r="F96" s="44">
        <v>2987</v>
      </c>
      <c r="G96" s="44">
        <v>2316</v>
      </c>
      <c r="H96" s="44">
        <v>77.540000000000006</v>
      </c>
      <c r="I96" s="44">
        <v>2707</v>
      </c>
      <c r="J96" s="44">
        <v>2261</v>
      </c>
      <c r="K96" s="44">
        <v>83.52</v>
      </c>
      <c r="L96" s="44">
        <v>5694</v>
      </c>
      <c r="M96" s="44">
        <v>4577</v>
      </c>
      <c r="N96" s="44">
        <v>80.38</v>
      </c>
      <c r="O96" s="92">
        <v>90</v>
      </c>
    </row>
    <row r="97" spans="1:15" ht="20.100000000000001" customHeight="1">
      <c r="A97" s="24">
        <v>91</v>
      </c>
      <c r="B97" s="26" t="s">
        <v>47</v>
      </c>
      <c r="C97" s="42" t="s">
        <v>48</v>
      </c>
      <c r="D97" s="26" t="s">
        <v>543</v>
      </c>
      <c r="E97" s="42" t="s">
        <v>544</v>
      </c>
      <c r="F97" s="44">
        <v>2284</v>
      </c>
      <c r="G97" s="44">
        <v>1651</v>
      </c>
      <c r="H97" s="44">
        <v>72.290000000000006</v>
      </c>
      <c r="I97" s="44">
        <v>2676</v>
      </c>
      <c r="J97" s="44">
        <v>2325</v>
      </c>
      <c r="K97" s="44">
        <v>86.88</v>
      </c>
      <c r="L97" s="44">
        <v>4960</v>
      </c>
      <c r="M97" s="44">
        <v>3976</v>
      </c>
      <c r="N97" s="44">
        <v>80.16</v>
      </c>
      <c r="O97" s="92">
        <v>91</v>
      </c>
    </row>
    <row r="98" spans="1:15" ht="20.100000000000001" customHeight="1">
      <c r="A98" s="24">
        <v>92</v>
      </c>
      <c r="B98" s="26" t="s">
        <v>27</v>
      </c>
      <c r="C98" s="42" t="s">
        <v>191</v>
      </c>
      <c r="D98" s="26" t="s">
        <v>545</v>
      </c>
      <c r="E98" s="42" t="s">
        <v>546</v>
      </c>
      <c r="F98" s="44">
        <v>3135</v>
      </c>
      <c r="G98" s="44">
        <v>2352</v>
      </c>
      <c r="H98" s="44">
        <v>75.02</v>
      </c>
      <c r="I98" s="44">
        <v>3155</v>
      </c>
      <c r="J98" s="44">
        <v>2679</v>
      </c>
      <c r="K98" s="44">
        <v>84.91</v>
      </c>
      <c r="L98" s="44">
        <v>6290</v>
      </c>
      <c r="M98" s="44">
        <v>5031</v>
      </c>
      <c r="N98" s="44">
        <v>79.98</v>
      </c>
      <c r="O98" s="92">
        <v>92</v>
      </c>
    </row>
    <row r="99" spans="1:15" ht="20.100000000000001" customHeight="1">
      <c r="A99" s="24">
        <v>93</v>
      </c>
      <c r="B99" s="26" t="s">
        <v>70</v>
      </c>
      <c r="C99" s="42" t="s">
        <v>71</v>
      </c>
      <c r="D99" s="26" t="s">
        <v>547</v>
      </c>
      <c r="E99" s="42" t="s">
        <v>548</v>
      </c>
      <c r="F99" s="44">
        <v>2330</v>
      </c>
      <c r="G99" s="44">
        <v>1775</v>
      </c>
      <c r="H99" s="44">
        <v>76.180000000000007</v>
      </c>
      <c r="I99" s="44">
        <v>2049</v>
      </c>
      <c r="J99" s="44">
        <v>1717</v>
      </c>
      <c r="K99" s="44">
        <v>83.8</v>
      </c>
      <c r="L99" s="44">
        <v>4379</v>
      </c>
      <c r="M99" s="44">
        <v>3492</v>
      </c>
      <c r="N99" s="44">
        <v>79.739999999999995</v>
      </c>
      <c r="O99" s="92">
        <v>93</v>
      </c>
    </row>
    <row r="100" spans="1:15" ht="20.100000000000001" customHeight="1">
      <c r="A100" s="24">
        <v>94</v>
      </c>
      <c r="B100" s="26" t="s">
        <v>38</v>
      </c>
      <c r="C100" s="42" t="s">
        <v>362</v>
      </c>
      <c r="D100" s="26" t="s">
        <v>549</v>
      </c>
      <c r="E100" s="42" t="s">
        <v>550</v>
      </c>
      <c r="F100" s="44">
        <v>891</v>
      </c>
      <c r="G100" s="44">
        <v>654</v>
      </c>
      <c r="H100" s="44">
        <v>73.400000000000006</v>
      </c>
      <c r="I100" s="44">
        <v>752</v>
      </c>
      <c r="J100" s="44">
        <v>656</v>
      </c>
      <c r="K100" s="44">
        <v>87.23</v>
      </c>
      <c r="L100" s="44">
        <v>1643</v>
      </c>
      <c r="M100" s="44">
        <v>1310</v>
      </c>
      <c r="N100" s="44">
        <v>79.73</v>
      </c>
      <c r="O100" s="92">
        <v>94</v>
      </c>
    </row>
    <row r="101" spans="1:15" ht="20.100000000000001" customHeight="1">
      <c r="A101" s="24">
        <v>95</v>
      </c>
      <c r="B101" s="26" t="s">
        <v>55</v>
      </c>
      <c r="C101" s="42" t="s">
        <v>56</v>
      </c>
      <c r="D101" s="26" t="s">
        <v>551</v>
      </c>
      <c r="E101" s="42" t="s">
        <v>552</v>
      </c>
      <c r="F101" s="44">
        <v>251</v>
      </c>
      <c r="G101" s="44">
        <v>196</v>
      </c>
      <c r="H101" s="44">
        <v>78.09</v>
      </c>
      <c r="I101" s="44">
        <v>235</v>
      </c>
      <c r="J101" s="44">
        <v>191</v>
      </c>
      <c r="K101" s="44">
        <v>81.28</v>
      </c>
      <c r="L101" s="44">
        <v>486</v>
      </c>
      <c r="M101" s="44">
        <v>387</v>
      </c>
      <c r="N101" s="44">
        <v>79.63</v>
      </c>
      <c r="O101" s="92">
        <v>95</v>
      </c>
    </row>
    <row r="102" spans="1:15" ht="20.100000000000001" customHeight="1">
      <c r="A102" s="24">
        <v>96</v>
      </c>
      <c r="B102" s="26" t="s">
        <v>55</v>
      </c>
      <c r="C102" s="42" t="s">
        <v>56</v>
      </c>
      <c r="D102" s="26" t="s">
        <v>553</v>
      </c>
      <c r="E102" s="42" t="s">
        <v>554</v>
      </c>
      <c r="F102" s="44">
        <v>480</v>
      </c>
      <c r="G102" s="44">
        <v>365</v>
      </c>
      <c r="H102" s="44">
        <v>76.040000000000006</v>
      </c>
      <c r="I102" s="44">
        <v>489</v>
      </c>
      <c r="J102" s="44">
        <v>405</v>
      </c>
      <c r="K102" s="44">
        <v>82.82</v>
      </c>
      <c r="L102" s="44">
        <v>969</v>
      </c>
      <c r="M102" s="44">
        <v>770</v>
      </c>
      <c r="N102" s="44">
        <v>79.459999999999994</v>
      </c>
      <c r="O102" s="92">
        <v>96</v>
      </c>
    </row>
    <row r="103" spans="1:15" ht="20.100000000000001" customHeight="1">
      <c r="A103" s="24">
        <v>97</v>
      </c>
      <c r="B103" s="26" t="s">
        <v>79</v>
      </c>
      <c r="C103" s="42" t="s">
        <v>365</v>
      </c>
      <c r="D103" s="26" t="s">
        <v>555</v>
      </c>
      <c r="E103" s="42" t="s">
        <v>556</v>
      </c>
      <c r="F103" s="44">
        <v>2508</v>
      </c>
      <c r="G103" s="44">
        <v>1893</v>
      </c>
      <c r="H103" s="44">
        <v>75.48</v>
      </c>
      <c r="I103" s="44">
        <v>2084</v>
      </c>
      <c r="J103" s="44">
        <v>1744</v>
      </c>
      <c r="K103" s="44">
        <v>83.69</v>
      </c>
      <c r="L103" s="44">
        <v>4592</v>
      </c>
      <c r="M103" s="44">
        <v>3637</v>
      </c>
      <c r="N103" s="44">
        <v>79.2</v>
      </c>
      <c r="O103" s="92">
        <v>97</v>
      </c>
    </row>
    <row r="104" spans="1:15" ht="20.100000000000001" customHeight="1">
      <c r="A104" s="24">
        <v>98</v>
      </c>
      <c r="B104" s="26" t="s">
        <v>42</v>
      </c>
      <c r="C104" s="42" t="s">
        <v>363</v>
      </c>
      <c r="D104" s="26" t="s">
        <v>557</v>
      </c>
      <c r="E104" s="42" t="s">
        <v>558</v>
      </c>
      <c r="F104" s="44">
        <v>2324</v>
      </c>
      <c r="G104" s="44">
        <v>1761</v>
      </c>
      <c r="H104" s="44">
        <v>75.77</v>
      </c>
      <c r="I104" s="44">
        <v>2021</v>
      </c>
      <c r="J104" s="44">
        <v>1680</v>
      </c>
      <c r="K104" s="44">
        <v>83.13</v>
      </c>
      <c r="L104" s="44">
        <v>4345</v>
      </c>
      <c r="M104" s="44">
        <v>3441</v>
      </c>
      <c r="N104" s="44">
        <v>79.19</v>
      </c>
      <c r="O104" s="92">
        <v>98</v>
      </c>
    </row>
    <row r="105" spans="1:15" ht="20.100000000000001" customHeight="1">
      <c r="A105" s="24">
        <v>99</v>
      </c>
      <c r="B105" s="26" t="s">
        <v>47</v>
      </c>
      <c r="C105" s="42" t="s">
        <v>48</v>
      </c>
      <c r="D105" s="26" t="s">
        <v>559</v>
      </c>
      <c r="E105" s="42" t="s">
        <v>560</v>
      </c>
      <c r="F105" s="44">
        <v>2316</v>
      </c>
      <c r="G105" s="44">
        <v>1722</v>
      </c>
      <c r="H105" s="44">
        <v>74.349999999999994</v>
      </c>
      <c r="I105" s="44">
        <v>2334</v>
      </c>
      <c r="J105" s="44">
        <v>1953</v>
      </c>
      <c r="K105" s="44">
        <v>83.68</v>
      </c>
      <c r="L105" s="44">
        <v>4650</v>
      </c>
      <c r="M105" s="44">
        <v>3675</v>
      </c>
      <c r="N105" s="44">
        <v>79.03</v>
      </c>
      <c r="O105" s="92">
        <v>99</v>
      </c>
    </row>
    <row r="106" spans="1:15" ht="20.100000000000001" customHeight="1">
      <c r="A106" s="24">
        <v>100</v>
      </c>
      <c r="B106" s="26" t="s">
        <v>29</v>
      </c>
      <c r="C106" s="42" t="s">
        <v>30</v>
      </c>
      <c r="D106" s="26" t="s">
        <v>561</v>
      </c>
      <c r="E106" s="42" t="s">
        <v>30</v>
      </c>
      <c r="F106" s="44">
        <v>1463</v>
      </c>
      <c r="G106" s="44">
        <v>1112</v>
      </c>
      <c r="H106" s="44">
        <v>76.010000000000005</v>
      </c>
      <c r="I106" s="44">
        <v>1452</v>
      </c>
      <c r="J106" s="44">
        <v>1188</v>
      </c>
      <c r="K106" s="44">
        <v>81.819999999999993</v>
      </c>
      <c r="L106" s="44">
        <v>2915</v>
      </c>
      <c r="M106" s="44">
        <v>2300</v>
      </c>
      <c r="N106" s="44">
        <v>78.900000000000006</v>
      </c>
      <c r="O106" s="92">
        <v>100</v>
      </c>
    </row>
    <row r="107" spans="1:15" ht="20.100000000000001" customHeight="1">
      <c r="A107" s="24">
        <v>101</v>
      </c>
      <c r="B107" s="26" t="s">
        <v>67</v>
      </c>
      <c r="C107" s="42" t="s">
        <v>364</v>
      </c>
      <c r="D107" s="26" t="s">
        <v>562</v>
      </c>
      <c r="E107" s="42" t="s">
        <v>563</v>
      </c>
      <c r="F107" s="44">
        <v>2971</v>
      </c>
      <c r="G107" s="44">
        <v>2173</v>
      </c>
      <c r="H107" s="44">
        <v>73.14</v>
      </c>
      <c r="I107" s="44">
        <v>2427</v>
      </c>
      <c r="J107" s="44">
        <v>2075</v>
      </c>
      <c r="K107" s="44">
        <v>85.5</v>
      </c>
      <c r="L107" s="44">
        <v>5398</v>
      </c>
      <c r="M107" s="44">
        <v>4248</v>
      </c>
      <c r="N107" s="44">
        <v>78.7</v>
      </c>
      <c r="O107" s="92">
        <v>101</v>
      </c>
    </row>
    <row r="108" spans="1:15" ht="20.100000000000001" customHeight="1">
      <c r="A108" s="24">
        <v>102</v>
      </c>
      <c r="B108" s="26" t="s">
        <v>43</v>
      </c>
      <c r="C108" s="42" t="s">
        <v>44</v>
      </c>
      <c r="D108" s="26" t="s">
        <v>564</v>
      </c>
      <c r="E108" s="42" t="s">
        <v>565</v>
      </c>
      <c r="F108" s="44">
        <v>1523</v>
      </c>
      <c r="G108" s="44">
        <v>1135</v>
      </c>
      <c r="H108" s="44">
        <v>74.52</v>
      </c>
      <c r="I108" s="44">
        <v>1531</v>
      </c>
      <c r="J108" s="44">
        <v>1267</v>
      </c>
      <c r="K108" s="44">
        <v>82.76</v>
      </c>
      <c r="L108" s="44">
        <v>3054</v>
      </c>
      <c r="M108" s="44">
        <v>2402</v>
      </c>
      <c r="N108" s="44">
        <v>78.650000000000006</v>
      </c>
      <c r="O108" s="92">
        <v>102</v>
      </c>
    </row>
    <row r="109" spans="1:15" ht="20.100000000000001" customHeight="1">
      <c r="A109" s="24">
        <v>103</v>
      </c>
      <c r="B109" s="26" t="s">
        <v>51</v>
      </c>
      <c r="C109" s="42" t="s">
        <v>52</v>
      </c>
      <c r="D109" s="26" t="s">
        <v>566</v>
      </c>
      <c r="E109" s="42" t="s">
        <v>567</v>
      </c>
      <c r="F109" s="44">
        <v>1706</v>
      </c>
      <c r="G109" s="44">
        <v>1242</v>
      </c>
      <c r="H109" s="44">
        <v>72.8</v>
      </c>
      <c r="I109" s="44">
        <v>1751</v>
      </c>
      <c r="J109" s="44">
        <v>1466</v>
      </c>
      <c r="K109" s="44">
        <v>83.72</v>
      </c>
      <c r="L109" s="44">
        <v>3457</v>
      </c>
      <c r="M109" s="44">
        <v>2708</v>
      </c>
      <c r="N109" s="44">
        <v>78.33</v>
      </c>
      <c r="O109" s="92">
        <v>103</v>
      </c>
    </row>
    <row r="110" spans="1:15" ht="20.100000000000001" customHeight="1">
      <c r="A110" s="24">
        <v>104</v>
      </c>
      <c r="B110" s="26" t="s">
        <v>57</v>
      </c>
      <c r="C110" s="42" t="s">
        <v>58</v>
      </c>
      <c r="D110" s="26" t="s">
        <v>568</v>
      </c>
      <c r="E110" s="42" t="s">
        <v>569</v>
      </c>
      <c r="F110" s="44">
        <v>1050</v>
      </c>
      <c r="G110" s="44">
        <v>777</v>
      </c>
      <c r="H110" s="44">
        <v>74</v>
      </c>
      <c r="I110" s="44">
        <v>1135</v>
      </c>
      <c r="J110" s="44">
        <v>934</v>
      </c>
      <c r="K110" s="44">
        <v>82.29</v>
      </c>
      <c r="L110" s="44">
        <v>2185</v>
      </c>
      <c r="M110" s="44">
        <v>1711</v>
      </c>
      <c r="N110" s="44">
        <v>78.31</v>
      </c>
      <c r="O110" s="92">
        <v>104</v>
      </c>
    </row>
    <row r="111" spans="1:15" ht="20.100000000000001" customHeight="1">
      <c r="A111" s="24">
        <v>105</v>
      </c>
      <c r="B111" s="26" t="s">
        <v>47</v>
      </c>
      <c r="C111" s="42" t="s">
        <v>48</v>
      </c>
      <c r="D111" s="26" t="s">
        <v>570</v>
      </c>
      <c r="E111" s="42" t="s">
        <v>571</v>
      </c>
      <c r="F111" s="44">
        <v>1773</v>
      </c>
      <c r="G111" s="44">
        <v>1307</v>
      </c>
      <c r="H111" s="44">
        <v>73.72</v>
      </c>
      <c r="I111" s="44">
        <v>1773</v>
      </c>
      <c r="J111" s="44">
        <v>1459</v>
      </c>
      <c r="K111" s="44">
        <v>82.29</v>
      </c>
      <c r="L111" s="44">
        <v>3546</v>
      </c>
      <c r="M111" s="44">
        <v>2766</v>
      </c>
      <c r="N111" s="44">
        <v>78</v>
      </c>
      <c r="O111" s="92">
        <v>105</v>
      </c>
    </row>
    <row r="112" spans="1:15" ht="20.100000000000001" customHeight="1">
      <c r="A112" s="24">
        <v>106</v>
      </c>
      <c r="B112" s="26" t="s">
        <v>72</v>
      </c>
      <c r="C112" s="42" t="s">
        <v>73</v>
      </c>
      <c r="D112" s="26" t="s">
        <v>572</v>
      </c>
      <c r="E112" s="42" t="s">
        <v>573</v>
      </c>
      <c r="F112" s="44">
        <v>2799</v>
      </c>
      <c r="G112" s="44">
        <v>2104</v>
      </c>
      <c r="H112" s="44">
        <v>75.17</v>
      </c>
      <c r="I112" s="44">
        <v>2321</v>
      </c>
      <c r="J112" s="44">
        <v>1886</v>
      </c>
      <c r="K112" s="44">
        <v>81.260000000000005</v>
      </c>
      <c r="L112" s="44">
        <v>5120</v>
      </c>
      <c r="M112" s="44">
        <v>3990</v>
      </c>
      <c r="N112" s="44">
        <v>77.930000000000007</v>
      </c>
      <c r="O112" s="92">
        <v>106</v>
      </c>
    </row>
    <row r="113" spans="1:15" ht="20.100000000000001" customHeight="1">
      <c r="A113" s="24">
        <v>107</v>
      </c>
      <c r="B113" s="26" t="s">
        <v>86</v>
      </c>
      <c r="C113" s="42" t="s">
        <v>366</v>
      </c>
      <c r="D113" s="26" t="s">
        <v>574</v>
      </c>
      <c r="E113" s="42" t="s">
        <v>575</v>
      </c>
      <c r="F113" s="44">
        <v>1625</v>
      </c>
      <c r="G113" s="44">
        <v>1208</v>
      </c>
      <c r="H113" s="44">
        <v>74.34</v>
      </c>
      <c r="I113" s="44">
        <v>1412</v>
      </c>
      <c r="J113" s="44">
        <v>1147</v>
      </c>
      <c r="K113" s="44">
        <v>81.23</v>
      </c>
      <c r="L113" s="44">
        <v>3037</v>
      </c>
      <c r="M113" s="44">
        <v>2355</v>
      </c>
      <c r="N113" s="44">
        <v>77.540000000000006</v>
      </c>
      <c r="O113" s="92">
        <v>107</v>
      </c>
    </row>
    <row r="114" spans="1:15" ht="20.100000000000001" customHeight="1">
      <c r="A114" s="24">
        <v>108</v>
      </c>
      <c r="B114" s="26" t="s">
        <v>55</v>
      </c>
      <c r="C114" s="42" t="s">
        <v>56</v>
      </c>
      <c r="D114" s="26" t="s">
        <v>576</v>
      </c>
      <c r="E114" s="42" t="s">
        <v>577</v>
      </c>
      <c r="F114" s="44">
        <v>518</v>
      </c>
      <c r="G114" s="44">
        <v>374</v>
      </c>
      <c r="H114" s="44">
        <v>72.2</v>
      </c>
      <c r="I114" s="44">
        <v>548</v>
      </c>
      <c r="J114" s="44">
        <v>452</v>
      </c>
      <c r="K114" s="44">
        <v>82.48</v>
      </c>
      <c r="L114" s="44">
        <v>1066</v>
      </c>
      <c r="M114" s="44">
        <v>826</v>
      </c>
      <c r="N114" s="44">
        <v>77.489999999999995</v>
      </c>
      <c r="O114" s="92">
        <v>108</v>
      </c>
    </row>
    <row r="115" spans="1:15" ht="20.100000000000001" customHeight="1">
      <c r="A115" s="24">
        <v>109</v>
      </c>
      <c r="B115" s="26" t="s">
        <v>49</v>
      </c>
      <c r="C115" s="42" t="s">
        <v>50</v>
      </c>
      <c r="D115" s="26" t="s">
        <v>578</v>
      </c>
      <c r="E115" s="42" t="s">
        <v>579</v>
      </c>
      <c r="F115" s="44">
        <v>1046</v>
      </c>
      <c r="G115" s="44">
        <v>759</v>
      </c>
      <c r="H115" s="44">
        <v>72.56</v>
      </c>
      <c r="I115" s="44">
        <v>1200</v>
      </c>
      <c r="J115" s="44">
        <v>978</v>
      </c>
      <c r="K115" s="44">
        <v>81.5</v>
      </c>
      <c r="L115" s="44">
        <v>2246</v>
      </c>
      <c r="M115" s="44">
        <v>1737</v>
      </c>
      <c r="N115" s="44">
        <v>77.34</v>
      </c>
      <c r="O115" s="92">
        <v>109</v>
      </c>
    </row>
    <row r="116" spans="1:15" ht="20.100000000000001" customHeight="1">
      <c r="A116" s="24">
        <v>110</v>
      </c>
      <c r="B116" s="26" t="s">
        <v>42</v>
      </c>
      <c r="C116" s="42" t="s">
        <v>363</v>
      </c>
      <c r="D116" s="26" t="s">
        <v>580</v>
      </c>
      <c r="E116" s="42" t="s">
        <v>581</v>
      </c>
      <c r="F116" s="44">
        <v>1524</v>
      </c>
      <c r="G116" s="44">
        <v>1094</v>
      </c>
      <c r="H116" s="44">
        <v>71.78</v>
      </c>
      <c r="I116" s="44">
        <v>1507</v>
      </c>
      <c r="J116" s="44">
        <v>1243</v>
      </c>
      <c r="K116" s="44">
        <v>82.48</v>
      </c>
      <c r="L116" s="44">
        <v>3031</v>
      </c>
      <c r="M116" s="44">
        <v>2337</v>
      </c>
      <c r="N116" s="44">
        <v>77.099999999999994</v>
      </c>
      <c r="O116" s="92">
        <v>110</v>
      </c>
    </row>
    <row r="117" spans="1:15" ht="20.100000000000001" customHeight="1">
      <c r="A117" s="24">
        <v>111</v>
      </c>
      <c r="B117" s="26" t="s">
        <v>38</v>
      </c>
      <c r="C117" s="42" t="s">
        <v>362</v>
      </c>
      <c r="D117" s="26" t="s">
        <v>582</v>
      </c>
      <c r="E117" s="42" t="s">
        <v>583</v>
      </c>
      <c r="F117" s="44">
        <v>1351</v>
      </c>
      <c r="G117" s="44">
        <v>991</v>
      </c>
      <c r="H117" s="44">
        <v>73.349999999999994</v>
      </c>
      <c r="I117" s="44">
        <v>1236</v>
      </c>
      <c r="J117" s="44">
        <v>1002</v>
      </c>
      <c r="K117" s="44">
        <v>81.069999999999993</v>
      </c>
      <c r="L117" s="44">
        <v>2587</v>
      </c>
      <c r="M117" s="44">
        <v>1993</v>
      </c>
      <c r="N117" s="44">
        <v>77.040000000000006</v>
      </c>
      <c r="O117" s="92">
        <v>111</v>
      </c>
    </row>
    <row r="118" spans="1:15" ht="20.100000000000001" customHeight="1">
      <c r="A118" s="24">
        <v>112</v>
      </c>
      <c r="B118" s="26" t="s">
        <v>68</v>
      </c>
      <c r="C118" s="42" t="s">
        <v>69</v>
      </c>
      <c r="D118" s="26" t="s">
        <v>584</v>
      </c>
      <c r="E118" s="42" t="s">
        <v>585</v>
      </c>
      <c r="F118" s="44">
        <v>1742</v>
      </c>
      <c r="G118" s="44">
        <v>1259</v>
      </c>
      <c r="H118" s="44">
        <v>72.27</v>
      </c>
      <c r="I118" s="44">
        <v>1705</v>
      </c>
      <c r="J118" s="44">
        <v>1392</v>
      </c>
      <c r="K118" s="44">
        <v>81.64</v>
      </c>
      <c r="L118" s="44">
        <v>3447</v>
      </c>
      <c r="M118" s="44">
        <v>2651</v>
      </c>
      <c r="N118" s="44">
        <v>76.91</v>
      </c>
      <c r="O118" s="92">
        <v>112</v>
      </c>
    </row>
    <row r="119" spans="1:15" ht="20.100000000000001" customHeight="1">
      <c r="A119" s="24">
        <v>113</v>
      </c>
      <c r="B119" s="26" t="s">
        <v>84</v>
      </c>
      <c r="C119" s="42" t="s">
        <v>85</v>
      </c>
      <c r="D119" s="26" t="s">
        <v>586</v>
      </c>
      <c r="E119" s="42" t="s">
        <v>587</v>
      </c>
      <c r="F119" s="44">
        <v>1710</v>
      </c>
      <c r="G119" s="44">
        <v>1286</v>
      </c>
      <c r="H119" s="44">
        <v>75.2</v>
      </c>
      <c r="I119" s="44">
        <v>1665</v>
      </c>
      <c r="J119" s="44">
        <v>1307</v>
      </c>
      <c r="K119" s="44">
        <v>78.5</v>
      </c>
      <c r="L119" s="44">
        <v>3375</v>
      </c>
      <c r="M119" s="44">
        <v>2593</v>
      </c>
      <c r="N119" s="44">
        <v>76.83</v>
      </c>
      <c r="O119" s="92">
        <v>113</v>
      </c>
    </row>
    <row r="120" spans="1:15" ht="20.100000000000001" customHeight="1">
      <c r="A120" s="24">
        <v>114</v>
      </c>
      <c r="B120" s="26" t="s">
        <v>57</v>
      </c>
      <c r="C120" s="42" t="s">
        <v>58</v>
      </c>
      <c r="D120" s="26" t="s">
        <v>588</v>
      </c>
      <c r="E120" s="42" t="s">
        <v>58</v>
      </c>
      <c r="F120" s="44">
        <v>2850</v>
      </c>
      <c r="G120" s="44">
        <v>2069</v>
      </c>
      <c r="H120" s="44">
        <v>72.599999999999994</v>
      </c>
      <c r="I120" s="44">
        <v>2955</v>
      </c>
      <c r="J120" s="44">
        <v>2385</v>
      </c>
      <c r="K120" s="44">
        <v>80.709999999999994</v>
      </c>
      <c r="L120" s="44">
        <v>5805</v>
      </c>
      <c r="M120" s="44">
        <v>4454</v>
      </c>
      <c r="N120" s="44">
        <v>76.73</v>
      </c>
      <c r="O120" s="92">
        <v>114</v>
      </c>
    </row>
    <row r="121" spans="1:15" ht="20.100000000000001" customHeight="1">
      <c r="A121" s="24">
        <v>115</v>
      </c>
      <c r="B121" s="26" t="s">
        <v>74</v>
      </c>
      <c r="C121" s="42" t="s">
        <v>75</v>
      </c>
      <c r="D121" s="26" t="s">
        <v>589</v>
      </c>
      <c r="E121" s="42" t="s">
        <v>590</v>
      </c>
      <c r="F121" s="44">
        <v>563</v>
      </c>
      <c r="G121" s="44">
        <v>394</v>
      </c>
      <c r="H121" s="44">
        <v>69.98</v>
      </c>
      <c r="I121" s="44">
        <v>629</v>
      </c>
      <c r="J121" s="44">
        <v>520</v>
      </c>
      <c r="K121" s="44">
        <v>82.67</v>
      </c>
      <c r="L121" s="44">
        <v>1192</v>
      </c>
      <c r="M121" s="44">
        <v>914</v>
      </c>
      <c r="N121" s="44">
        <v>76.680000000000007</v>
      </c>
      <c r="O121" s="92">
        <v>115</v>
      </c>
    </row>
    <row r="122" spans="1:15" ht="20.100000000000001" customHeight="1">
      <c r="A122" s="24">
        <v>116</v>
      </c>
      <c r="B122" s="26" t="s">
        <v>74</v>
      </c>
      <c r="C122" s="42" t="s">
        <v>75</v>
      </c>
      <c r="D122" s="26" t="s">
        <v>591</v>
      </c>
      <c r="E122" s="42" t="s">
        <v>592</v>
      </c>
      <c r="F122" s="44">
        <v>1197</v>
      </c>
      <c r="G122" s="44">
        <v>821</v>
      </c>
      <c r="H122" s="44">
        <v>68.59</v>
      </c>
      <c r="I122" s="44">
        <v>1261</v>
      </c>
      <c r="J122" s="44">
        <v>1052</v>
      </c>
      <c r="K122" s="44">
        <v>83.43</v>
      </c>
      <c r="L122" s="44">
        <v>2458</v>
      </c>
      <c r="M122" s="44">
        <v>1873</v>
      </c>
      <c r="N122" s="44">
        <v>76.2</v>
      </c>
      <c r="O122" s="92">
        <v>116</v>
      </c>
    </row>
    <row r="123" spans="1:15" ht="20.100000000000001" customHeight="1">
      <c r="A123" s="24">
        <v>117</v>
      </c>
      <c r="B123" s="26" t="s">
        <v>47</v>
      </c>
      <c r="C123" s="42" t="s">
        <v>48</v>
      </c>
      <c r="D123" s="26" t="s">
        <v>593</v>
      </c>
      <c r="E123" s="42" t="s">
        <v>594</v>
      </c>
      <c r="F123" s="44">
        <v>893</v>
      </c>
      <c r="G123" s="44">
        <v>598</v>
      </c>
      <c r="H123" s="44">
        <v>66.97</v>
      </c>
      <c r="I123" s="44">
        <v>885</v>
      </c>
      <c r="J123" s="44">
        <v>754</v>
      </c>
      <c r="K123" s="44">
        <v>85.2</v>
      </c>
      <c r="L123" s="44">
        <v>1778</v>
      </c>
      <c r="M123" s="44">
        <v>1352</v>
      </c>
      <c r="N123" s="44">
        <v>76.040000000000006</v>
      </c>
      <c r="O123" s="92">
        <v>117</v>
      </c>
    </row>
    <row r="124" spans="1:15" ht="20.100000000000001" customHeight="1">
      <c r="A124" s="24">
        <v>118</v>
      </c>
      <c r="B124" s="26" t="s">
        <v>55</v>
      </c>
      <c r="C124" s="42" t="s">
        <v>56</v>
      </c>
      <c r="D124" s="26" t="s">
        <v>595</v>
      </c>
      <c r="E124" s="42" t="s">
        <v>56</v>
      </c>
      <c r="F124" s="44">
        <v>1463</v>
      </c>
      <c r="G124" s="44">
        <v>1069</v>
      </c>
      <c r="H124" s="44">
        <v>73.069999999999993</v>
      </c>
      <c r="I124" s="44">
        <v>1592</v>
      </c>
      <c r="J124" s="44">
        <v>1239</v>
      </c>
      <c r="K124" s="44">
        <v>77.83</v>
      </c>
      <c r="L124" s="44">
        <v>3055</v>
      </c>
      <c r="M124" s="44">
        <v>2308</v>
      </c>
      <c r="N124" s="44">
        <v>75.55</v>
      </c>
      <c r="O124" s="92">
        <v>118</v>
      </c>
    </row>
    <row r="125" spans="1:15" ht="20.100000000000001" customHeight="1">
      <c r="A125" s="24">
        <v>119</v>
      </c>
      <c r="B125" s="26" t="s">
        <v>72</v>
      </c>
      <c r="C125" s="42" t="s">
        <v>73</v>
      </c>
      <c r="D125" s="26" t="s">
        <v>596</v>
      </c>
      <c r="E125" s="42" t="s">
        <v>597</v>
      </c>
      <c r="F125" s="44">
        <v>2873</v>
      </c>
      <c r="G125" s="44">
        <v>2066</v>
      </c>
      <c r="H125" s="44">
        <v>71.91</v>
      </c>
      <c r="I125" s="44">
        <v>2272</v>
      </c>
      <c r="J125" s="44">
        <v>1814</v>
      </c>
      <c r="K125" s="44">
        <v>79.84</v>
      </c>
      <c r="L125" s="44">
        <v>5145</v>
      </c>
      <c r="M125" s="44">
        <v>3880</v>
      </c>
      <c r="N125" s="44">
        <v>75.41</v>
      </c>
      <c r="O125" s="92">
        <v>119</v>
      </c>
    </row>
    <row r="126" spans="1:15" ht="20.100000000000001" customHeight="1">
      <c r="A126" s="24">
        <v>120</v>
      </c>
      <c r="B126" s="26" t="s">
        <v>36</v>
      </c>
      <c r="C126" s="42" t="s">
        <v>37</v>
      </c>
      <c r="D126" s="26" t="s">
        <v>598</v>
      </c>
      <c r="E126" s="42" t="s">
        <v>599</v>
      </c>
      <c r="F126" s="44">
        <v>1804</v>
      </c>
      <c r="G126" s="44">
        <v>1328</v>
      </c>
      <c r="H126" s="44">
        <v>73.61</v>
      </c>
      <c r="I126" s="44">
        <v>1787</v>
      </c>
      <c r="J126" s="44">
        <v>1377</v>
      </c>
      <c r="K126" s="44">
        <v>77.06</v>
      </c>
      <c r="L126" s="44">
        <v>3591</v>
      </c>
      <c r="M126" s="44">
        <v>2705</v>
      </c>
      <c r="N126" s="44">
        <v>75.33</v>
      </c>
      <c r="O126" s="92">
        <v>120</v>
      </c>
    </row>
    <row r="127" spans="1:15" ht="20.100000000000001" customHeight="1">
      <c r="A127" s="24">
        <v>121</v>
      </c>
      <c r="B127" s="26" t="s">
        <v>28</v>
      </c>
      <c r="C127" s="42" t="s">
        <v>192</v>
      </c>
      <c r="D127" s="26" t="s">
        <v>600</v>
      </c>
      <c r="E127" s="42" t="s">
        <v>601</v>
      </c>
      <c r="F127" s="44">
        <v>2638</v>
      </c>
      <c r="G127" s="44">
        <v>1870</v>
      </c>
      <c r="H127" s="44">
        <v>70.89</v>
      </c>
      <c r="I127" s="44">
        <v>2737</v>
      </c>
      <c r="J127" s="44">
        <v>2172</v>
      </c>
      <c r="K127" s="44">
        <v>79.36</v>
      </c>
      <c r="L127" s="44">
        <v>5375</v>
      </c>
      <c r="M127" s="44">
        <v>4042</v>
      </c>
      <c r="N127" s="44">
        <v>75.2</v>
      </c>
      <c r="O127" s="92">
        <v>121</v>
      </c>
    </row>
    <row r="128" spans="1:15" ht="20.100000000000001" customHeight="1">
      <c r="A128" s="24">
        <v>122</v>
      </c>
      <c r="B128" s="26" t="s">
        <v>72</v>
      </c>
      <c r="C128" s="42" t="s">
        <v>73</v>
      </c>
      <c r="D128" s="26" t="s">
        <v>602</v>
      </c>
      <c r="E128" s="42" t="s">
        <v>603</v>
      </c>
      <c r="F128" s="44">
        <v>1254</v>
      </c>
      <c r="G128" s="44">
        <v>900</v>
      </c>
      <c r="H128" s="44">
        <v>71.77</v>
      </c>
      <c r="I128" s="44">
        <v>1001</v>
      </c>
      <c r="J128" s="44">
        <v>786</v>
      </c>
      <c r="K128" s="44">
        <v>78.52</v>
      </c>
      <c r="L128" s="44">
        <v>2255</v>
      </c>
      <c r="M128" s="44">
        <v>1686</v>
      </c>
      <c r="N128" s="44">
        <v>74.77</v>
      </c>
      <c r="O128" s="92">
        <v>122</v>
      </c>
    </row>
    <row r="129" spans="1:15" ht="20.100000000000001" customHeight="1">
      <c r="A129" s="24">
        <v>123</v>
      </c>
      <c r="B129" s="26" t="s">
        <v>57</v>
      </c>
      <c r="C129" s="42" t="s">
        <v>58</v>
      </c>
      <c r="D129" s="26" t="s">
        <v>604</v>
      </c>
      <c r="E129" s="42" t="s">
        <v>605</v>
      </c>
      <c r="F129" s="44">
        <v>1812</v>
      </c>
      <c r="G129" s="44">
        <v>1278</v>
      </c>
      <c r="H129" s="44">
        <v>70.53</v>
      </c>
      <c r="I129" s="44">
        <v>1914</v>
      </c>
      <c r="J129" s="44">
        <v>1507</v>
      </c>
      <c r="K129" s="44">
        <v>78.739999999999995</v>
      </c>
      <c r="L129" s="44">
        <v>3726</v>
      </c>
      <c r="M129" s="44">
        <v>2785</v>
      </c>
      <c r="N129" s="44">
        <v>74.75</v>
      </c>
      <c r="O129" s="92">
        <v>123</v>
      </c>
    </row>
    <row r="130" spans="1:15" ht="20.100000000000001" customHeight="1">
      <c r="A130" s="24">
        <v>124</v>
      </c>
      <c r="B130" s="26" t="s">
        <v>80</v>
      </c>
      <c r="C130" s="42" t="s">
        <v>81</v>
      </c>
      <c r="D130" s="26" t="s">
        <v>606</v>
      </c>
      <c r="E130" s="42" t="s">
        <v>81</v>
      </c>
      <c r="F130" s="44">
        <v>2458</v>
      </c>
      <c r="G130" s="44">
        <v>1794</v>
      </c>
      <c r="H130" s="44">
        <v>72.989999999999995</v>
      </c>
      <c r="I130" s="44">
        <v>2492</v>
      </c>
      <c r="J130" s="44">
        <v>1896</v>
      </c>
      <c r="K130" s="44">
        <v>76.08</v>
      </c>
      <c r="L130" s="44">
        <v>4950</v>
      </c>
      <c r="M130" s="44">
        <v>3690</v>
      </c>
      <c r="N130" s="44">
        <v>74.55</v>
      </c>
      <c r="O130" s="92">
        <v>124</v>
      </c>
    </row>
    <row r="131" spans="1:15" ht="20.100000000000001" customHeight="1">
      <c r="A131" s="24">
        <v>125</v>
      </c>
      <c r="B131" s="26" t="s">
        <v>86</v>
      </c>
      <c r="C131" s="42" t="s">
        <v>366</v>
      </c>
      <c r="D131" s="26" t="s">
        <v>607</v>
      </c>
      <c r="E131" s="42" t="s">
        <v>608</v>
      </c>
      <c r="F131" s="44">
        <v>2999</v>
      </c>
      <c r="G131" s="44">
        <v>2094</v>
      </c>
      <c r="H131" s="44">
        <v>69.819999999999993</v>
      </c>
      <c r="I131" s="44">
        <v>3085</v>
      </c>
      <c r="J131" s="44">
        <v>2428</v>
      </c>
      <c r="K131" s="44">
        <v>78.7</v>
      </c>
      <c r="L131" s="44">
        <v>6084</v>
      </c>
      <c r="M131" s="44">
        <v>4522</v>
      </c>
      <c r="N131" s="44">
        <v>74.33</v>
      </c>
      <c r="O131" s="92">
        <v>125</v>
      </c>
    </row>
    <row r="132" spans="1:15" ht="20.100000000000001" customHeight="1">
      <c r="A132" s="24">
        <v>126</v>
      </c>
      <c r="B132" s="26" t="s">
        <v>65</v>
      </c>
      <c r="C132" s="42" t="s">
        <v>66</v>
      </c>
      <c r="D132" s="26" t="s">
        <v>609</v>
      </c>
      <c r="E132" s="42" t="s">
        <v>610</v>
      </c>
      <c r="F132" s="44">
        <v>1094</v>
      </c>
      <c r="G132" s="44">
        <v>723</v>
      </c>
      <c r="H132" s="44">
        <v>66.09</v>
      </c>
      <c r="I132" s="44">
        <v>1085</v>
      </c>
      <c r="J132" s="44">
        <v>893</v>
      </c>
      <c r="K132" s="44">
        <v>82.3</v>
      </c>
      <c r="L132" s="44">
        <v>2179</v>
      </c>
      <c r="M132" s="44">
        <v>1616</v>
      </c>
      <c r="N132" s="44">
        <v>74.16</v>
      </c>
      <c r="O132" s="92">
        <v>126</v>
      </c>
    </row>
    <row r="133" spans="1:15" ht="20.100000000000001" customHeight="1">
      <c r="A133" s="24">
        <v>127</v>
      </c>
      <c r="B133" s="26" t="s">
        <v>65</v>
      </c>
      <c r="C133" s="42" t="s">
        <v>66</v>
      </c>
      <c r="D133" s="26" t="s">
        <v>611</v>
      </c>
      <c r="E133" s="42" t="s">
        <v>612</v>
      </c>
      <c r="F133" s="44">
        <v>999</v>
      </c>
      <c r="G133" s="44">
        <v>686</v>
      </c>
      <c r="H133" s="44">
        <v>68.67</v>
      </c>
      <c r="I133" s="44">
        <v>958</v>
      </c>
      <c r="J133" s="44">
        <v>762</v>
      </c>
      <c r="K133" s="44">
        <v>79.540000000000006</v>
      </c>
      <c r="L133" s="44">
        <v>1957</v>
      </c>
      <c r="M133" s="44">
        <v>1448</v>
      </c>
      <c r="N133" s="44">
        <v>73.989999999999995</v>
      </c>
      <c r="O133" s="92">
        <v>127</v>
      </c>
    </row>
    <row r="134" spans="1:15" ht="20.100000000000001" customHeight="1">
      <c r="A134" s="24">
        <v>128</v>
      </c>
      <c r="B134" s="26" t="s">
        <v>65</v>
      </c>
      <c r="C134" s="42" t="s">
        <v>66</v>
      </c>
      <c r="D134" s="26" t="s">
        <v>613</v>
      </c>
      <c r="E134" s="42" t="s">
        <v>614</v>
      </c>
      <c r="F134" s="44">
        <v>3563</v>
      </c>
      <c r="G134" s="44">
        <v>2332</v>
      </c>
      <c r="H134" s="44">
        <v>65.45</v>
      </c>
      <c r="I134" s="44">
        <v>3970</v>
      </c>
      <c r="J134" s="44">
        <v>3186</v>
      </c>
      <c r="K134" s="44">
        <v>80.25</v>
      </c>
      <c r="L134" s="44">
        <v>7533</v>
      </c>
      <c r="M134" s="44">
        <v>5518</v>
      </c>
      <c r="N134" s="44">
        <v>73.25</v>
      </c>
      <c r="O134" s="92">
        <v>128</v>
      </c>
    </row>
    <row r="135" spans="1:15" ht="20.100000000000001" customHeight="1">
      <c r="A135" s="24">
        <v>129</v>
      </c>
      <c r="B135" s="26" t="s">
        <v>51</v>
      </c>
      <c r="C135" s="42" t="s">
        <v>52</v>
      </c>
      <c r="D135" s="26" t="s">
        <v>615</v>
      </c>
      <c r="E135" s="42" t="s">
        <v>616</v>
      </c>
      <c r="F135" s="44">
        <v>1523</v>
      </c>
      <c r="G135" s="44">
        <v>1086</v>
      </c>
      <c r="H135" s="44">
        <v>71.31</v>
      </c>
      <c r="I135" s="44">
        <v>1461</v>
      </c>
      <c r="J135" s="44">
        <v>1098</v>
      </c>
      <c r="K135" s="44">
        <v>75.150000000000006</v>
      </c>
      <c r="L135" s="44">
        <v>2984</v>
      </c>
      <c r="M135" s="44">
        <v>2184</v>
      </c>
      <c r="N135" s="44">
        <v>73.19</v>
      </c>
      <c r="O135" s="92">
        <v>129</v>
      </c>
    </row>
    <row r="136" spans="1:15" ht="20.100000000000001" customHeight="1">
      <c r="A136" s="24">
        <v>130</v>
      </c>
      <c r="B136" s="26" t="s">
        <v>40</v>
      </c>
      <c r="C136" s="42" t="s">
        <v>41</v>
      </c>
      <c r="D136" s="26" t="s">
        <v>617</v>
      </c>
      <c r="E136" s="42" t="s">
        <v>618</v>
      </c>
      <c r="F136" s="44">
        <v>988</v>
      </c>
      <c r="G136" s="44">
        <v>669</v>
      </c>
      <c r="H136" s="44">
        <v>67.709999999999994</v>
      </c>
      <c r="I136" s="44">
        <v>967</v>
      </c>
      <c r="J136" s="44">
        <v>761</v>
      </c>
      <c r="K136" s="44">
        <v>78.7</v>
      </c>
      <c r="L136" s="44">
        <v>1955</v>
      </c>
      <c r="M136" s="44">
        <v>1430</v>
      </c>
      <c r="N136" s="44">
        <v>73.150000000000006</v>
      </c>
      <c r="O136" s="92">
        <v>130</v>
      </c>
    </row>
    <row r="137" spans="1:15" ht="20.100000000000001" customHeight="1">
      <c r="A137" s="24">
        <v>131</v>
      </c>
      <c r="B137" s="26" t="s">
        <v>47</v>
      </c>
      <c r="C137" s="42" t="s">
        <v>48</v>
      </c>
      <c r="D137" s="26" t="s">
        <v>619</v>
      </c>
      <c r="E137" s="42" t="s">
        <v>620</v>
      </c>
      <c r="F137" s="44">
        <v>2433</v>
      </c>
      <c r="G137" s="44">
        <v>1619</v>
      </c>
      <c r="H137" s="44">
        <v>66.540000000000006</v>
      </c>
      <c r="I137" s="44">
        <v>2450</v>
      </c>
      <c r="J137" s="44">
        <v>1953</v>
      </c>
      <c r="K137" s="44">
        <v>79.709999999999994</v>
      </c>
      <c r="L137" s="44">
        <v>4883</v>
      </c>
      <c r="M137" s="44">
        <v>3572</v>
      </c>
      <c r="N137" s="44">
        <v>73.150000000000006</v>
      </c>
      <c r="O137" s="92">
        <v>131</v>
      </c>
    </row>
    <row r="138" spans="1:15" ht="20.100000000000001" customHeight="1">
      <c r="A138" s="24">
        <v>132</v>
      </c>
      <c r="B138" s="26" t="s">
        <v>55</v>
      </c>
      <c r="C138" s="42" t="s">
        <v>56</v>
      </c>
      <c r="D138" s="26" t="s">
        <v>621</v>
      </c>
      <c r="E138" s="42" t="s">
        <v>622</v>
      </c>
      <c r="F138" s="44">
        <v>950</v>
      </c>
      <c r="G138" s="44">
        <v>663</v>
      </c>
      <c r="H138" s="44">
        <v>69.790000000000006</v>
      </c>
      <c r="I138" s="44">
        <v>943</v>
      </c>
      <c r="J138" s="44">
        <v>720</v>
      </c>
      <c r="K138" s="44">
        <v>76.349999999999994</v>
      </c>
      <c r="L138" s="44">
        <v>1893</v>
      </c>
      <c r="M138" s="44">
        <v>1383</v>
      </c>
      <c r="N138" s="44">
        <v>73.06</v>
      </c>
      <c r="O138" s="92">
        <v>132</v>
      </c>
    </row>
    <row r="139" spans="1:15" ht="20.100000000000001" customHeight="1">
      <c r="A139" s="24">
        <v>133</v>
      </c>
      <c r="B139" s="26" t="s">
        <v>72</v>
      </c>
      <c r="C139" s="42" t="s">
        <v>73</v>
      </c>
      <c r="D139" s="26" t="s">
        <v>623</v>
      </c>
      <c r="E139" s="42" t="s">
        <v>624</v>
      </c>
      <c r="F139" s="44">
        <v>1723</v>
      </c>
      <c r="G139" s="44">
        <v>1177</v>
      </c>
      <c r="H139" s="44">
        <v>68.31</v>
      </c>
      <c r="I139" s="44">
        <v>1476</v>
      </c>
      <c r="J139" s="44">
        <v>1151</v>
      </c>
      <c r="K139" s="44">
        <v>77.98</v>
      </c>
      <c r="L139" s="44">
        <v>3199</v>
      </c>
      <c r="M139" s="44">
        <v>2328</v>
      </c>
      <c r="N139" s="44">
        <v>72.77</v>
      </c>
      <c r="O139" s="92">
        <v>133</v>
      </c>
    </row>
    <row r="140" spans="1:15" ht="20.100000000000001" customHeight="1">
      <c r="A140" s="24">
        <v>134</v>
      </c>
      <c r="B140" s="26" t="s">
        <v>38</v>
      </c>
      <c r="C140" s="42" t="s">
        <v>362</v>
      </c>
      <c r="D140" s="26" t="s">
        <v>625</v>
      </c>
      <c r="E140" s="42" t="s">
        <v>626</v>
      </c>
      <c r="F140" s="44">
        <v>1091</v>
      </c>
      <c r="G140" s="44">
        <v>737</v>
      </c>
      <c r="H140" s="44">
        <v>67.55</v>
      </c>
      <c r="I140" s="44">
        <v>1086</v>
      </c>
      <c r="J140" s="44">
        <v>846</v>
      </c>
      <c r="K140" s="44">
        <v>77.900000000000006</v>
      </c>
      <c r="L140" s="44">
        <v>2177</v>
      </c>
      <c r="M140" s="44">
        <v>1583</v>
      </c>
      <c r="N140" s="44">
        <v>72.709999999999994</v>
      </c>
      <c r="O140" s="92">
        <v>134</v>
      </c>
    </row>
    <row r="141" spans="1:15" ht="20.100000000000001" customHeight="1">
      <c r="A141" s="24">
        <v>135</v>
      </c>
      <c r="B141" s="26" t="s">
        <v>27</v>
      </c>
      <c r="C141" s="42" t="s">
        <v>191</v>
      </c>
      <c r="D141" s="26" t="s">
        <v>627</v>
      </c>
      <c r="E141" s="42" t="s">
        <v>628</v>
      </c>
      <c r="F141" s="44">
        <v>5068</v>
      </c>
      <c r="G141" s="44">
        <v>3413</v>
      </c>
      <c r="H141" s="44">
        <v>67.34</v>
      </c>
      <c r="I141" s="44">
        <v>5203</v>
      </c>
      <c r="J141" s="44">
        <v>3967</v>
      </c>
      <c r="K141" s="44">
        <v>76.239999999999995</v>
      </c>
      <c r="L141" s="44">
        <v>10271</v>
      </c>
      <c r="M141" s="44">
        <v>7380</v>
      </c>
      <c r="N141" s="44">
        <v>71.849999999999994</v>
      </c>
      <c r="O141" s="92">
        <v>135</v>
      </c>
    </row>
    <row r="142" spans="1:15" ht="20.100000000000001" customHeight="1">
      <c r="A142" s="24">
        <v>136</v>
      </c>
      <c r="B142" s="26" t="s">
        <v>72</v>
      </c>
      <c r="C142" s="42" t="s">
        <v>73</v>
      </c>
      <c r="D142" s="26" t="s">
        <v>629</v>
      </c>
      <c r="E142" s="42" t="s">
        <v>630</v>
      </c>
      <c r="F142" s="44">
        <v>2659</v>
      </c>
      <c r="G142" s="44">
        <v>1882</v>
      </c>
      <c r="H142" s="44">
        <v>70.78</v>
      </c>
      <c r="I142" s="44">
        <v>1934</v>
      </c>
      <c r="J142" s="44">
        <v>1408</v>
      </c>
      <c r="K142" s="44">
        <v>72.8</v>
      </c>
      <c r="L142" s="44">
        <v>4593</v>
      </c>
      <c r="M142" s="44">
        <v>3290</v>
      </c>
      <c r="N142" s="44">
        <v>71.63</v>
      </c>
      <c r="O142" s="92">
        <v>136</v>
      </c>
    </row>
    <row r="143" spans="1:15" ht="20.100000000000001" customHeight="1">
      <c r="A143" s="24">
        <v>137</v>
      </c>
      <c r="B143" s="26" t="s">
        <v>51</v>
      </c>
      <c r="C143" s="42" t="s">
        <v>52</v>
      </c>
      <c r="D143" s="26" t="s">
        <v>631</v>
      </c>
      <c r="E143" s="42" t="s">
        <v>632</v>
      </c>
      <c r="F143" s="44">
        <v>1211</v>
      </c>
      <c r="G143" s="44">
        <v>787</v>
      </c>
      <c r="H143" s="44">
        <v>64.989999999999995</v>
      </c>
      <c r="I143" s="44">
        <v>1384</v>
      </c>
      <c r="J143" s="44">
        <v>1071</v>
      </c>
      <c r="K143" s="44">
        <v>77.38</v>
      </c>
      <c r="L143" s="44">
        <v>2595</v>
      </c>
      <c r="M143" s="44">
        <v>1858</v>
      </c>
      <c r="N143" s="44">
        <v>71.599999999999994</v>
      </c>
      <c r="O143" s="92">
        <v>137</v>
      </c>
    </row>
    <row r="144" spans="1:15" ht="20.100000000000001" customHeight="1">
      <c r="A144" s="24">
        <v>138</v>
      </c>
      <c r="B144" s="26" t="s">
        <v>65</v>
      </c>
      <c r="C144" s="42" t="s">
        <v>66</v>
      </c>
      <c r="D144" s="26" t="s">
        <v>633</v>
      </c>
      <c r="E144" s="42" t="s">
        <v>634</v>
      </c>
      <c r="F144" s="44">
        <v>1600</v>
      </c>
      <c r="G144" s="44">
        <v>1026</v>
      </c>
      <c r="H144" s="44">
        <v>64.13</v>
      </c>
      <c r="I144" s="44">
        <v>1391</v>
      </c>
      <c r="J144" s="44">
        <v>1114</v>
      </c>
      <c r="K144" s="44">
        <v>80.09</v>
      </c>
      <c r="L144" s="44">
        <v>2991</v>
      </c>
      <c r="M144" s="44">
        <v>2140</v>
      </c>
      <c r="N144" s="44">
        <v>71.55</v>
      </c>
      <c r="O144" s="92">
        <v>138</v>
      </c>
    </row>
    <row r="145" spans="1:15" ht="20.100000000000001" customHeight="1">
      <c r="A145" s="24">
        <v>139</v>
      </c>
      <c r="B145" s="26" t="s">
        <v>84</v>
      </c>
      <c r="C145" s="42" t="s">
        <v>85</v>
      </c>
      <c r="D145" s="26" t="s">
        <v>635</v>
      </c>
      <c r="E145" s="42" t="s">
        <v>636</v>
      </c>
      <c r="F145" s="44">
        <v>2144</v>
      </c>
      <c r="G145" s="44">
        <v>1469</v>
      </c>
      <c r="H145" s="44">
        <v>68.52</v>
      </c>
      <c r="I145" s="44">
        <v>2169</v>
      </c>
      <c r="J145" s="44">
        <v>1595</v>
      </c>
      <c r="K145" s="44">
        <v>73.540000000000006</v>
      </c>
      <c r="L145" s="44">
        <v>4313</v>
      </c>
      <c r="M145" s="44">
        <v>3064</v>
      </c>
      <c r="N145" s="44">
        <v>71.040000000000006</v>
      </c>
      <c r="O145" s="92">
        <v>139</v>
      </c>
    </row>
    <row r="146" spans="1:15" ht="20.100000000000001" customHeight="1">
      <c r="A146" s="24">
        <v>140</v>
      </c>
      <c r="B146" s="26" t="s">
        <v>42</v>
      </c>
      <c r="C146" s="42" t="s">
        <v>363</v>
      </c>
      <c r="D146" s="26" t="s">
        <v>637</v>
      </c>
      <c r="E146" s="42" t="s">
        <v>638</v>
      </c>
      <c r="F146" s="44">
        <v>2123</v>
      </c>
      <c r="G146" s="44">
        <v>1342</v>
      </c>
      <c r="H146" s="44">
        <v>63.21</v>
      </c>
      <c r="I146" s="44">
        <v>2200</v>
      </c>
      <c r="J146" s="44">
        <v>1725</v>
      </c>
      <c r="K146" s="44">
        <v>78.41</v>
      </c>
      <c r="L146" s="44">
        <v>4323</v>
      </c>
      <c r="M146" s="44">
        <v>3067</v>
      </c>
      <c r="N146" s="44">
        <v>70.95</v>
      </c>
      <c r="O146" s="92">
        <v>140</v>
      </c>
    </row>
    <row r="147" spans="1:15" ht="20.100000000000001" customHeight="1">
      <c r="A147" s="24">
        <v>141</v>
      </c>
      <c r="B147" s="26" t="s">
        <v>55</v>
      </c>
      <c r="C147" s="42" t="s">
        <v>56</v>
      </c>
      <c r="D147" s="26" t="s">
        <v>639</v>
      </c>
      <c r="E147" s="42" t="s">
        <v>640</v>
      </c>
      <c r="F147" s="44">
        <v>546</v>
      </c>
      <c r="G147" s="44">
        <v>366</v>
      </c>
      <c r="H147" s="44">
        <v>67.03</v>
      </c>
      <c r="I147" s="44">
        <v>470</v>
      </c>
      <c r="J147" s="44">
        <v>354</v>
      </c>
      <c r="K147" s="44">
        <v>75.319999999999993</v>
      </c>
      <c r="L147" s="44">
        <v>1016</v>
      </c>
      <c r="M147" s="44">
        <v>720</v>
      </c>
      <c r="N147" s="44">
        <v>70.87</v>
      </c>
      <c r="O147" s="92">
        <v>141</v>
      </c>
    </row>
    <row r="148" spans="1:15" ht="20.100000000000001" customHeight="1">
      <c r="A148" s="24">
        <v>142</v>
      </c>
      <c r="B148" s="26" t="s">
        <v>84</v>
      </c>
      <c r="C148" s="42" t="s">
        <v>85</v>
      </c>
      <c r="D148" s="26" t="s">
        <v>641</v>
      </c>
      <c r="E148" s="42" t="s">
        <v>642</v>
      </c>
      <c r="F148" s="44">
        <v>2392</v>
      </c>
      <c r="G148" s="44">
        <v>1626</v>
      </c>
      <c r="H148" s="44">
        <v>67.98</v>
      </c>
      <c r="I148" s="44">
        <v>2346</v>
      </c>
      <c r="J148" s="44">
        <v>1729</v>
      </c>
      <c r="K148" s="44">
        <v>73.7</v>
      </c>
      <c r="L148" s="44">
        <v>4738</v>
      </c>
      <c r="M148" s="44">
        <v>3355</v>
      </c>
      <c r="N148" s="44">
        <v>70.81</v>
      </c>
      <c r="O148" s="92">
        <v>142</v>
      </c>
    </row>
    <row r="149" spans="1:15" ht="20.100000000000001" customHeight="1">
      <c r="A149" s="24">
        <v>143</v>
      </c>
      <c r="B149" s="26" t="s">
        <v>67</v>
      </c>
      <c r="C149" s="42" t="s">
        <v>364</v>
      </c>
      <c r="D149" s="26" t="s">
        <v>643</v>
      </c>
      <c r="E149" s="42" t="s">
        <v>644</v>
      </c>
      <c r="F149" s="44">
        <v>1133</v>
      </c>
      <c r="G149" s="44">
        <v>723</v>
      </c>
      <c r="H149" s="44">
        <v>63.81</v>
      </c>
      <c r="I149" s="44">
        <v>966</v>
      </c>
      <c r="J149" s="44">
        <v>760</v>
      </c>
      <c r="K149" s="44">
        <v>78.67</v>
      </c>
      <c r="L149" s="44">
        <v>2099</v>
      </c>
      <c r="M149" s="44">
        <v>1483</v>
      </c>
      <c r="N149" s="44">
        <v>70.650000000000006</v>
      </c>
      <c r="O149" s="92">
        <v>143</v>
      </c>
    </row>
    <row r="150" spans="1:15" ht="20.100000000000001" customHeight="1">
      <c r="A150" s="24">
        <v>144</v>
      </c>
      <c r="B150" s="26" t="s">
        <v>84</v>
      </c>
      <c r="C150" s="42" t="s">
        <v>85</v>
      </c>
      <c r="D150" s="26" t="s">
        <v>645</v>
      </c>
      <c r="E150" s="42" t="s">
        <v>85</v>
      </c>
      <c r="F150" s="44">
        <v>2958</v>
      </c>
      <c r="G150" s="44">
        <v>1953</v>
      </c>
      <c r="H150" s="44">
        <v>66.02</v>
      </c>
      <c r="I150" s="44">
        <v>2919</v>
      </c>
      <c r="J150" s="44">
        <v>2160</v>
      </c>
      <c r="K150" s="44">
        <v>74</v>
      </c>
      <c r="L150" s="44">
        <v>5877</v>
      </c>
      <c r="M150" s="44">
        <v>4113</v>
      </c>
      <c r="N150" s="44">
        <v>69.98</v>
      </c>
      <c r="O150" s="92">
        <v>144</v>
      </c>
    </row>
    <row r="151" spans="1:15" ht="20.100000000000001" customHeight="1">
      <c r="A151" s="24">
        <v>145</v>
      </c>
      <c r="B151" s="26" t="s">
        <v>55</v>
      </c>
      <c r="C151" s="42" t="s">
        <v>56</v>
      </c>
      <c r="D151" s="26" t="s">
        <v>646</v>
      </c>
      <c r="E151" s="42" t="s">
        <v>647</v>
      </c>
      <c r="F151" s="44">
        <v>407</v>
      </c>
      <c r="G151" s="44">
        <v>260</v>
      </c>
      <c r="H151" s="44">
        <v>63.88</v>
      </c>
      <c r="I151" s="44">
        <v>391</v>
      </c>
      <c r="J151" s="44">
        <v>298</v>
      </c>
      <c r="K151" s="44">
        <v>76.209999999999994</v>
      </c>
      <c r="L151" s="44">
        <v>798</v>
      </c>
      <c r="M151" s="44">
        <v>558</v>
      </c>
      <c r="N151" s="44">
        <v>69.92</v>
      </c>
      <c r="O151" s="92">
        <v>145</v>
      </c>
    </row>
    <row r="152" spans="1:15" ht="20.100000000000001" customHeight="1">
      <c r="A152" s="24">
        <v>146</v>
      </c>
      <c r="B152" s="26" t="s">
        <v>38</v>
      </c>
      <c r="C152" s="42" t="s">
        <v>362</v>
      </c>
      <c r="D152" s="26" t="s">
        <v>648</v>
      </c>
      <c r="E152" s="42" t="s">
        <v>649</v>
      </c>
      <c r="F152" s="44">
        <v>1123</v>
      </c>
      <c r="G152" s="44">
        <v>732</v>
      </c>
      <c r="H152" s="44">
        <v>65.180000000000007</v>
      </c>
      <c r="I152" s="44">
        <v>1057</v>
      </c>
      <c r="J152" s="44">
        <v>789</v>
      </c>
      <c r="K152" s="44">
        <v>74.650000000000006</v>
      </c>
      <c r="L152" s="44">
        <v>2180</v>
      </c>
      <c r="M152" s="44">
        <v>1521</v>
      </c>
      <c r="N152" s="44">
        <v>69.77</v>
      </c>
      <c r="O152" s="92">
        <v>146</v>
      </c>
    </row>
    <row r="153" spans="1:15" ht="20.100000000000001" customHeight="1">
      <c r="A153" s="24">
        <v>147</v>
      </c>
      <c r="B153" s="26" t="s">
        <v>79</v>
      </c>
      <c r="C153" s="42" t="s">
        <v>365</v>
      </c>
      <c r="D153" s="26" t="s">
        <v>650</v>
      </c>
      <c r="E153" s="42" t="s">
        <v>651</v>
      </c>
      <c r="F153" s="44">
        <v>3133</v>
      </c>
      <c r="G153" s="44">
        <v>2100</v>
      </c>
      <c r="H153" s="44">
        <v>67.03</v>
      </c>
      <c r="I153" s="44">
        <v>2719</v>
      </c>
      <c r="J153" s="44">
        <v>1972</v>
      </c>
      <c r="K153" s="44">
        <v>72.53</v>
      </c>
      <c r="L153" s="44">
        <v>5852</v>
      </c>
      <c r="M153" s="44">
        <v>4072</v>
      </c>
      <c r="N153" s="44">
        <v>69.58</v>
      </c>
      <c r="O153" s="92">
        <v>147</v>
      </c>
    </row>
    <row r="154" spans="1:15" ht="20.100000000000001" customHeight="1">
      <c r="A154" s="24">
        <v>148</v>
      </c>
      <c r="B154" s="26" t="s">
        <v>55</v>
      </c>
      <c r="C154" s="42" t="s">
        <v>56</v>
      </c>
      <c r="D154" s="26" t="s">
        <v>652</v>
      </c>
      <c r="E154" s="42" t="s">
        <v>653</v>
      </c>
      <c r="F154" s="44">
        <v>804</v>
      </c>
      <c r="G154" s="44">
        <v>513</v>
      </c>
      <c r="H154" s="44">
        <v>63.81</v>
      </c>
      <c r="I154" s="44">
        <v>870</v>
      </c>
      <c r="J154" s="44">
        <v>643</v>
      </c>
      <c r="K154" s="44">
        <v>73.91</v>
      </c>
      <c r="L154" s="44">
        <v>1674</v>
      </c>
      <c r="M154" s="44">
        <v>1156</v>
      </c>
      <c r="N154" s="44">
        <v>69.06</v>
      </c>
      <c r="O154" s="92">
        <v>148</v>
      </c>
    </row>
    <row r="155" spans="1:15" ht="20.100000000000001" customHeight="1">
      <c r="A155" s="24">
        <v>149</v>
      </c>
      <c r="B155" s="26" t="s">
        <v>70</v>
      </c>
      <c r="C155" s="42" t="s">
        <v>71</v>
      </c>
      <c r="D155" s="26" t="s">
        <v>654</v>
      </c>
      <c r="E155" s="42" t="s">
        <v>655</v>
      </c>
      <c r="F155" s="44">
        <v>3076</v>
      </c>
      <c r="G155" s="44">
        <v>1970</v>
      </c>
      <c r="H155" s="44">
        <v>64.040000000000006</v>
      </c>
      <c r="I155" s="44">
        <v>3350</v>
      </c>
      <c r="J155" s="44">
        <v>2449</v>
      </c>
      <c r="K155" s="44">
        <v>73.099999999999994</v>
      </c>
      <c r="L155" s="44">
        <v>6426</v>
      </c>
      <c r="M155" s="44">
        <v>4419</v>
      </c>
      <c r="N155" s="44">
        <v>68.77</v>
      </c>
      <c r="O155" s="92">
        <v>149</v>
      </c>
    </row>
    <row r="156" spans="1:15" ht="20.100000000000001" customHeight="1">
      <c r="A156" s="24">
        <v>150</v>
      </c>
      <c r="B156" s="26" t="s">
        <v>68</v>
      </c>
      <c r="C156" s="42" t="s">
        <v>69</v>
      </c>
      <c r="D156" s="26" t="s">
        <v>656</v>
      </c>
      <c r="E156" s="42" t="s">
        <v>657</v>
      </c>
      <c r="F156" s="44">
        <v>2648</v>
      </c>
      <c r="G156" s="44">
        <v>1582</v>
      </c>
      <c r="H156" s="44">
        <v>59.74</v>
      </c>
      <c r="I156" s="44">
        <v>2510</v>
      </c>
      <c r="J156" s="44">
        <v>1962</v>
      </c>
      <c r="K156" s="44">
        <v>78.17</v>
      </c>
      <c r="L156" s="44">
        <v>5158</v>
      </c>
      <c r="M156" s="44">
        <v>3544</v>
      </c>
      <c r="N156" s="44">
        <v>68.709999999999994</v>
      </c>
      <c r="O156" s="92">
        <v>150</v>
      </c>
    </row>
    <row r="157" spans="1:15" ht="20.100000000000001" customHeight="1">
      <c r="A157" s="24">
        <v>151</v>
      </c>
      <c r="B157" s="26" t="s">
        <v>28</v>
      </c>
      <c r="C157" s="42" t="s">
        <v>192</v>
      </c>
      <c r="D157" s="26" t="s">
        <v>658</v>
      </c>
      <c r="E157" s="42" t="s">
        <v>659</v>
      </c>
      <c r="F157" s="44">
        <v>4880</v>
      </c>
      <c r="G157" s="44">
        <v>3055</v>
      </c>
      <c r="H157" s="44">
        <v>62.6</v>
      </c>
      <c r="I157" s="44">
        <v>5011</v>
      </c>
      <c r="J157" s="44">
        <v>3680</v>
      </c>
      <c r="K157" s="44">
        <v>73.44</v>
      </c>
      <c r="L157" s="44">
        <v>9891</v>
      </c>
      <c r="M157" s="44">
        <v>6735</v>
      </c>
      <c r="N157" s="44">
        <v>68.09</v>
      </c>
      <c r="O157" s="92">
        <v>151</v>
      </c>
    </row>
    <row r="158" spans="1:15" ht="20.100000000000001" customHeight="1">
      <c r="A158" s="24">
        <v>152</v>
      </c>
      <c r="B158" s="26" t="s">
        <v>80</v>
      </c>
      <c r="C158" s="42" t="s">
        <v>81</v>
      </c>
      <c r="D158" s="26" t="s">
        <v>660</v>
      </c>
      <c r="E158" s="42" t="s">
        <v>661</v>
      </c>
      <c r="F158" s="44">
        <v>2841</v>
      </c>
      <c r="G158" s="44">
        <v>1829</v>
      </c>
      <c r="H158" s="44">
        <v>64.38</v>
      </c>
      <c r="I158" s="44">
        <v>2796</v>
      </c>
      <c r="J158" s="44">
        <v>1992</v>
      </c>
      <c r="K158" s="44">
        <v>71.239999999999995</v>
      </c>
      <c r="L158" s="44">
        <v>5637</v>
      </c>
      <c r="M158" s="44">
        <v>3821</v>
      </c>
      <c r="N158" s="44">
        <v>67.78</v>
      </c>
      <c r="O158" s="92">
        <v>152</v>
      </c>
    </row>
    <row r="159" spans="1:15" ht="20.100000000000001" customHeight="1">
      <c r="A159" s="24">
        <v>153</v>
      </c>
      <c r="B159" s="26" t="s">
        <v>57</v>
      </c>
      <c r="C159" s="42" t="s">
        <v>58</v>
      </c>
      <c r="D159" s="26" t="s">
        <v>662</v>
      </c>
      <c r="E159" s="42" t="s">
        <v>663</v>
      </c>
      <c r="F159" s="44">
        <v>1336</v>
      </c>
      <c r="G159" s="44">
        <v>827</v>
      </c>
      <c r="H159" s="44">
        <v>61.9</v>
      </c>
      <c r="I159" s="44">
        <v>1555</v>
      </c>
      <c r="J159" s="44">
        <v>1125</v>
      </c>
      <c r="K159" s="44">
        <v>72.349999999999994</v>
      </c>
      <c r="L159" s="44">
        <v>2891</v>
      </c>
      <c r="M159" s="44">
        <v>1952</v>
      </c>
      <c r="N159" s="44">
        <v>67.52</v>
      </c>
      <c r="O159" s="92">
        <v>153</v>
      </c>
    </row>
    <row r="160" spans="1:15" ht="20.100000000000001" customHeight="1">
      <c r="A160" s="24">
        <v>154</v>
      </c>
      <c r="B160" s="26" t="s">
        <v>28</v>
      </c>
      <c r="C160" s="42" t="s">
        <v>192</v>
      </c>
      <c r="D160" s="26" t="s">
        <v>664</v>
      </c>
      <c r="E160" s="42" t="s">
        <v>665</v>
      </c>
      <c r="F160" s="44">
        <v>6094</v>
      </c>
      <c r="G160" s="44">
        <v>3785</v>
      </c>
      <c r="H160" s="44">
        <v>62.11</v>
      </c>
      <c r="I160" s="44">
        <v>6286</v>
      </c>
      <c r="J160" s="44">
        <v>4567</v>
      </c>
      <c r="K160" s="44">
        <v>72.650000000000006</v>
      </c>
      <c r="L160" s="44">
        <v>12380</v>
      </c>
      <c r="M160" s="44">
        <v>8352</v>
      </c>
      <c r="N160" s="44">
        <v>67.459999999999994</v>
      </c>
      <c r="O160" s="92">
        <v>154</v>
      </c>
    </row>
    <row r="161" spans="1:15" ht="20.100000000000001" customHeight="1">
      <c r="A161" s="24">
        <v>155</v>
      </c>
      <c r="B161" s="26" t="s">
        <v>82</v>
      </c>
      <c r="C161" s="42" t="s">
        <v>83</v>
      </c>
      <c r="D161" s="26" t="s">
        <v>666</v>
      </c>
      <c r="E161" s="42" t="s">
        <v>667</v>
      </c>
      <c r="F161" s="44">
        <v>2221</v>
      </c>
      <c r="G161" s="44">
        <v>1412</v>
      </c>
      <c r="H161" s="44">
        <v>63.57</v>
      </c>
      <c r="I161" s="44">
        <v>2246</v>
      </c>
      <c r="J161" s="44">
        <v>1599</v>
      </c>
      <c r="K161" s="44">
        <v>71.19</v>
      </c>
      <c r="L161" s="44">
        <v>4467</v>
      </c>
      <c r="M161" s="44">
        <v>3011</v>
      </c>
      <c r="N161" s="44">
        <v>67.41</v>
      </c>
      <c r="O161" s="92">
        <v>155</v>
      </c>
    </row>
    <row r="162" spans="1:15" ht="20.100000000000001" customHeight="1">
      <c r="A162" s="24">
        <v>156</v>
      </c>
      <c r="B162" s="26" t="s">
        <v>84</v>
      </c>
      <c r="C162" s="42" t="s">
        <v>85</v>
      </c>
      <c r="D162" s="26" t="s">
        <v>668</v>
      </c>
      <c r="E162" s="42" t="s">
        <v>669</v>
      </c>
      <c r="F162" s="44">
        <v>1385</v>
      </c>
      <c r="G162" s="44">
        <v>898</v>
      </c>
      <c r="H162" s="44">
        <v>64.84</v>
      </c>
      <c r="I162" s="44">
        <v>1333</v>
      </c>
      <c r="J162" s="44">
        <v>914</v>
      </c>
      <c r="K162" s="44">
        <v>68.569999999999993</v>
      </c>
      <c r="L162" s="44">
        <v>2718</v>
      </c>
      <c r="M162" s="44">
        <v>1812</v>
      </c>
      <c r="N162" s="44">
        <v>66.67</v>
      </c>
      <c r="O162" s="92">
        <v>156</v>
      </c>
    </row>
    <row r="163" spans="1:15" ht="20.100000000000001" customHeight="1">
      <c r="A163" s="24">
        <v>157</v>
      </c>
      <c r="B163" s="26" t="s">
        <v>86</v>
      </c>
      <c r="C163" s="42" t="s">
        <v>366</v>
      </c>
      <c r="D163" s="26" t="s">
        <v>670</v>
      </c>
      <c r="E163" s="42" t="s">
        <v>671</v>
      </c>
      <c r="F163" s="44">
        <v>1850</v>
      </c>
      <c r="G163" s="44">
        <v>1159</v>
      </c>
      <c r="H163" s="44">
        <v>62.65</v>
      </c>
      <c r="I163" s="44">
        <v>1747</v>
      </c>
      <c r="J163" s="44">
        <v>1238</v>
      </c>
      <c r="K163" s="44">
        <v>70.86</v>
      </c>
      <c r="L163" s="44">
        <v>3597</v>
      </c>
      <c r="M163" s="44">
        <v>2397</v>
      </c>
      <c r="N163" s="44">
        <v>66.64</v>
      </c>
      <c r="O163" s="92">
        <v>157</v>
      </c>
    </row>
    <row r="164" spans="1:15" ht="20.100000000000001" customHeight="1">
      <c r="A164" s="24">
        <v>158</v>
      </c>
      <c r="B164" s="26" t="s">
        <v>80</v>
      </c>
      <c r="C164" s="42" t="s">
        <v>81</v>
      </c>
      <c r="D164" s="26" t="s">
        <v>672</v>
      </c>
      <c r="E164" s="42" t="s">
        <v>673</v>
      </c>
      <c r="F164" s="44">
        <v>1845</v>
      </c>
      <c r="G164" s="44">
        <v>1151</v>
      </c>
      <c r="H164" s="44">
        <v>62.38</v>
      </c>
      <c r="I164" s="44">
        <v>1736</v>
      </c>
      <c r="J164" s="44">
        <v>1219</v>
      </c>
      <c r="K164" s="44">
        <v>70.22</v>
      </c>
      <c r="L164" s="44">
        <v>3581</v>
      </c>
      <c r="M164" s="44">
        <v>2370</v>
      </c>
      <c r="N164" s="44">
        <v>66.180000000000007</v>
      </c>
      <c r="O164" s="92">
        <v>158</v>
      </c>
    </row>
    <row r="165" spans="1:15" ht="20.100000000000001" customHeight="1">
      <c r="A165" s="24">
        <v>159</v>
      </c>
      <c r="B165" s="26" t="s">
        <v>70</v>
      </c>
      <c r="C165" s="42" t="s">
        <v>71</v>
      </c>
      <c r="D165" s="26" t="s">
        <v>674</v>
      </c>
      <c r="E165" s="42" t="s">
        <v>675</v>
      </c>
      <c r="F165" s="44">
        <v>2258</v>
      </c>
      <c r="G165" s="44">
        <v>1381</v>
      </c>
      <c r="H165" s="44">
        <v>61.16</v>
      </c>
      <c r="I165" s="44">
        <v>2030</v>
      </c>
      <c r="J165" s="44">
        <v>1453</v>
      </c>
      <c r="K165" s="44">
        <v>71.58</v>
      </c>
      <c r="L165" s="44">
        <v>4288</v>
      </c>
      <c r="M165" s="44">
        <v>2834</v>
      </c>
      <c r="N165" s="44">
        <v>66.09</v>
      </c>
      <c r="O165" s="92">
        <v>159</v>
      </c>
    </row>
    <row r="166" spans="1:15" ht="20.100000000000001" customHeight="1">
      <c r="A166" s="24">
        <v>160</v>
      </c>
      <c r="B166" s="26" t="s">
        <v>70</v>
      </c>
      <c r="C166" s="42" t="s">
        <v>71</v>
      </c>
      <c r="D166" s="26" t="s">
        <v>676</v>
      </c>
      <c r="E166" s="42" t="s">
        <v>677</v>
      </c>
      <c r="F166" s="44">
        <v>1896</v>
      </c>
      <c r="G166" s="44">
        <v>1156</v>
      </c>
      <c r="H166" s="44">
        <v>60.97</v>
      </c>
      <c r="I166" s="44">
        <v>2152</v>
      </c>
      <c r="J166" s="44">
        <v>1514</v>
      </c>
      <c r="K166" s="44">
        <v>70.349999999999994</v>
      </c>
      <c r="L166" s="44">
        <v>4048</v>
      </c>
      <c r="M166" s="44">
        <v>2670</v>
      </c>
      <c r="N166" s="44">
        <v>65.959999999999994</v>
      </c>
      <c r="O166" s="92">
        <v>160</v>
      </c>
    </row>
    <row r="167" spans="1:15" ht="20.100000000000001" customHeight="1">
      <c r="A167" s="24">
        <v>161</v>
      </c>
      <c r="B167" s="26" t="s">
        <v>67</v>
      </c>
      <c r="C167" s="42" t="s">
        <v>364</v>
      </c>
      <c r="D167" s="26" t="s">
        <v>678</v>
      </c>
      <c r="E167" s="42" t="s">
        <v>679</v>
      </c>
      <c r="F167" s="44">
        <v>3000</v>
      </c>
      <c r="G167" s="44">
        <v>1754</v>
      </c>
      <c r="H167" s="44">
        <v>58.47</v>
      </c>
      <c r="I167" s="44">
        <v>2798</v>
      </c>
      <c r="J167" s="44">
        <v>2036</v>
      </c>
      <c r="K167" s="44">
        <v>72.77</v>
      </c>
      <c r="L167" s="44">
        <v>5798</v>
      </c>
      <c r="M167" s="44">
        <v>3790</v>
      </c>
      <c r="N167" s="44">
        <v>65.37</v>
      </c>
      <c r="O167" s="92">
        <v>161</v>
      </c>
    </row>
    <row r="168" spans="1:15" ht="20.100000000000001" customHeight="1">
      <c r="A168" s="24">
        <v>162</v>
      </c>
      <c r="B168" s="26" t="s">
        <v>28</v>
      </c>
      <c r="C168" s="42" t="s">
        <v>192</v>
      </c>
      <c r="D168" s="26" t="s">
        <v>680</v>
      </c>
      <c r="E168" s="42" t="s">
        <v>681</v>
      </c>
      <c r="F168" s="44">
        <v>7177</v>
      </c>
      <c r="G168" s="44">
        <v>4179</v>
      </c>
      <c r="H168" s="44">
        <v>58.23</v>
      </c>
      <c r="I168" s="44">
        <v>7712</v>
      </c>
      <c r="J168" s="44">
        <v>5526</v>
      </c>
      <c r="K168" s="44">
        <v>71.650000000000006</v>
      </c>
      <c r="L168" s="44">
        <v>14889</v>
      </c>
      <c r="M168" s="44">
        <v>9705</v>
      </c>
      <c r="N168" s="44">
        <v>65.180000000000007</v>
      </c>
      <c r="O168" s="92">
        <v>162</v>
      </c>
    </row>
    <row r="169" spans="1:15" ht="20.100000000000001" customHeight="1">
      <c r="A169" s="24">
        <v>163</v>
      </c>
      <c r="B169" s="26" t="s">
        <v>70</v>
      </c>
      <c r="C169" s="42" t="s">
        <v>71</v>
      </c>
      <c r="D169" s="26" t="s">
        <v>682</v>
      </c>
      <c r="E169" s="42" t="s">
        <v>683</v>
      </c>
      <c r="F169" s="44">
        <v>1153</v>
      </c>
      <c r="G169" s="44">
        <v>654</v>
      </c>
      <c r="H169" s="44">
        <v>56.72</v>
      </c>
      <c r="I169" s="44">
        <v>1238</v>
      </c>
      <c r="J169" s="44">
        <v>902</v>
      </c>
      <c r="K169" s="44">
        <v>72.86</v>
      </c>
      <c r="L169" s="44">
        <v>2391</v>
      </c>
      <c r="M169" s="44">
        <v>1556</v>
      </c>
      <c r="N169" s="44">
        <v>65.08</v>
      </c>
      <c r="O169" s="92">
        <v>163</v>
      </c>
    </row>
    <row r="170" spans="1:15" ht="20.100000000000001" customHeight="1">
      <c r="A170" s="24">
        <v>164</v>
      </c>
      <c r="B170" s="26" t="s">
        <v>68</v>
      </c>
      <c r="C170" s="42" t="s">
        <v>69</v>
      </c>
      <c r="D170" s="26" t="s">
        <v>684</v>
      </c>
      <c r="E170" s="42" t="s">
        <v>685</v>
      </c>
      <c r="F170" s="44">
        <v>1802</v>
      </c>
      <c r="G170" s="44">
        <v>1084</v>
      </c>
      <c r="H170" s="44">
        <v>60.16</v>
      </c>
      <c r="I170" s="44">
        <v>1418</v>
      </c>
      <c r="J170" s="44">
        <v>1005</v>
      </c>
      <c r="K170" s="44">
        <v>70.87</v>
      </c>
      <c r="L170" s="44">
        <v>3220</v>
      </c>
      <c r="M170" s="44">
        <v>2089</v>
      </c>
      <c r="N170" s="44">
        <v>64.88</v>
      </c>
      <c r="O170" s="92">
        <v>164</v>
      </c>
    </row>
    <row r="171" spans="1:15" ht="20.100000000000001" customHeight="1">
      <c r="A171" s="24">
        <v>165</v>
      </c>
      <c r="B171" s="26" t="s">
        <v>63</v>
      </c>
      <c r="C171" s="42" t="s">
        <v>64</v>
      </c>
      <c r="D171" s="26" t="s">
        <v>686</v>
      </c>
      <c r="E171" s="42" t="s">
        <v>687</v>
      </c>
      <c r="F171" s="44">
        <v>1374</v>
      </c>
      <c r="G171" s="44">
        <v>771</v>
      </c>
      <c r="H171" s="44">
        <v>56.11</v>
      </c>
      <c r="I171" s="44">
        <v>1450</v>
      </c>
      <c r="J171" s="44">
        <v>1061</v>
      </c>
      <c r="K171" s="44">
        <v>73.17</v>
      </c>
      <c r="L171" s="44">
        <v>2824</v>
      </c>
      <c r="M171" s="44">
        <v>1832</v>
      </c>
      <c r="N171" s="44">
        <v>64.87</v>
      </c>
      <c r="O171" s="92">
        <v>165</v>
      </c>
    </row>
    <row r="172" spans="1:15" ht="20.100000000000001" customHeight="1">
      <c r="A172" s="24">
        <v>166</v>
      </c>
      <c r="B172" s="26" t="s">
        <v>72</v>
      </c>
      <c r="C172" s="42" t="s">
        <v>73</v>
      </c>
      <c r="D172" s="26" t="s">
        <v>688</v>
      </c>
      <c r="E172" s="42" t="s">
        <v>689</v>
      </c>
      <c r="F172" s="44">
        <v>2702</v>
      </c>
      <c r="G172" s="44">
        <v>1557</v>
      </c>
      <c r="H172" s="44">
        <v>57.62</v>
      </c>
      <c r="I172" s="44">
        <v>2602</v>
      </c>
      <c r="J172" s="44">
        <v>1878</v>
      </c>
      <c r="K172" s="44">
        <v>72.180000000000007</v>
      </c>
      <c r="L172" s="44">
        <v>5304</v>
      </c>
      <c r="M172" s="44">
        <v>3435</v>
      </c>
      <c r="N172" s="44">
        <v>64.760000000000005</v>
      </c>
      <c r="O172" s="92">
        <v>166</v>
      </c>
    </row>
    <row r="173" spans="1:15" ht="20.100000000000001" customHeight="1">
      <c r="A173" s="24">
        <v>167</v>
      </c>
      <c r="B173" s="26" t="s">
        <v>28</v>
      </c>
      <c r="C173" s="42" t="s">
        <v>192</v>
      </c>
      <c r="D173" s="26" t="s">
        <v>690</v>
      </c>
      <c r="E173" s="42" t="s">
        <v>691</v>
      </c>
      <c r="F173" s="44">
        <v>4445</v>
      </c>
      <c r="G173" s="44">
        <v>2599</v>
      </c>
      <c r="H173" s="44">
        <v>58.47</v>
      </c>
      <c r="I173" s="44">
        <v>4381</v>
      </c>
      <c r="J173" s="44">
        <v>3108</v>
      </c>
      <c r="K173" s="44">
        <v>70.94</v>
      </c>
      <c r="L173" s="44">
        <v>8826</v>
      </c>
      <c r="M173" s="44">
        <v>5707</v>
      </c>
      <c r="N173" s="44">
        <v>64.66</v>
      </c>
      <c r="O173" s="92">
        <v>167</v>
      </c>
    </row>
    <row r="174" spans="1:15" ht="20.100000000000001" customHeight="1">
      <c r="A174" s="24">
        <v>168</v>
      </c>
      <c r="B174" s="26" t="s">
        <v>82</v>
      </c>
      <c r="C174" s="42" t="s">
        <v>83</v>
      </c>
      <c r="D174" s="26" t="s">
        <v>692</v>
      </c>
      <c r="E174" s="42" t="s">
        <v>693</v>
      </c>
      <c r="F174" s="44">
        <v>2013</v>
      </c>
      <c r="G174" s="44">
        <v>1201</v>
      </c>
      <c r="H174" s="44">
        <v>59.66</v>
      </c>
      <c r="I174" s="44">
        <v>1952</v>
      </c>
      <c r="J174" s="44">
        <v>1356</v>
      </c>
      <c r="K174" s="44">
        <v>69.47</v>
      </c>
      <c r="L174" s="44">
        <v>3965</v>
      </c>
      <c r="M174" s="44">
        <v>2557</v>
      </c>
      <c r="N174" s="44">
        <v>64.489999999999995</v>
      </c>
      <c r="O174" s="92">
        <v>168</v>
      </c>
    </row>
    <row r="175" spans="1:15" ht="20.100000000000001" customHeight="1">
      <c r="A175" s="24">
        <v>169</v>
      </c>
      <c r="B175" s="26" t="s">
        <v>65</v>
      </c>
      <c r="C175" s="42" t="s">
        <v>66</v>
      </c>
      <c r="D175" s="26" t="s">
        <v>694</v>
      </c>
      <c r="E175" s="42" t="s">
        <v>695</v>
      </c>
      <c r="F175" s="44">
        <v>2345</v>
      </c>
      <c r="G175" s="44">
        <v>1302</v>
      </c>
      <c r="H175" s="44">
        <v>55.52</v>
      </c>
      <c r="I175" s="44">
        <v>2296</v>
      </c>
      <c r="J175" s="44">
        <v>1691</v>
      </c>
      <c r="K175" s="44">
        <v>73.650000000000006</v>
      </c>
      <c r="L175" s="44">
        <v>4641</v>
      </c>
      <c r="M175" s="44">
        <v>2993</v>
      </c>
      <c r="N175" s="44">
        <v>64.489999999999995</v>
      </c>
      <c r="O175" s="92">
        <v>169</v>
      </c>
    </row>
    <row r="176" spans="1:15" ht="20.100000000000001" customHeight="1">
      <c r="A176" s="24">
        <v>170</v>
      </c>
      <c r="B176" s="26" t="s">
        <v>42</v>
      </c>
      <c r="C176" s="42" t="s">
        <v>363</v>
      </c>
      <c r="D176" s="26" t="s">
        <v>696</v>
      </c>
      <c r="E176" s="42" t="s">
        <v>697</v>
      </c>
      <c r="F176" s="44">
        <v>2708</v>
      </c>
      <c r="G176" s="44">
        <v>1544</v>
      </c>
      <c r="H176" s="44">
        <v>57.02</v>
      </c>
      <c r="I176" s="44">
        <v>2952</v>
      </c>
      <c r="J176" s="44">
        <v>2089</v>
      </c>
      <c r="K176" s="44">
        <v>70.77</v>
      </c>
      <c r="L176" s="44">
        <v>5660</v>
      </c>
      <c r="M176" s="44">
        <v>3633</v>
      </c>
      <c r="N176" s="44">
        <v>64.19</v>
      </c>
      <c r="O176" s="92">
        <v>170</v>
      </c>
    </row>
    <row r="177" spans="1:15" ht="20.100000000000001" customHeight="1">
      <c r="A177" s="24">
        <v>171</v>
      </c>
      <c r="B177" s="26" t="s">
        <v>63</v>
      </c>
      <c r="C177" s="42" t="s">
        <v>64</v>
      </c>
      <c r="D177" s="26" t="s">
        <v>698</v>
      </c>
      <c r="E177" s="42" t="s">
        <v>699</v>
      </c>
      <c r="F177" s="44">
        <v>790</v>
      </c>
      <c r="G177" s="44">
        <v>443</v>
      </c>
      <c r="H177" s="44">
        <v>56.08</v>
      </c>
      <c r="I177" s="44">
        <v>751</v>
      </c>
      <c r="J177" s="44">
        <v>542</v>
      </c>
      <c r="K177" s="44">
        <v>72.17</v>
      </c>
      <c r="L177" s="44">
        <v>1541</v>
      </c>
      <c r="M177" s="44">
        <v>985</v>
      </c>
      <c r="N177" s="44">
        <v>63.92</v>
      </c>
      <c r="O177" s="92">
        <v>171</v>
      </c>
    </row>
    <row r="178" spans="1:15" ht="20.100000000000001" customHeight="1">
      <c r="A178" s="24">
        <v>172</v>
      </c>
      <c r="B178" s="26" t="s">
        <v>68</v>
      </c>
      <c r="C178" s="42" t="s">
        <v>69</v>
      </c>
      <c r="D178" s="26" t="s">
        <v>700</v>
      </c>
      <c r="E178" s="42" t="s">
        <v>701</v>
      </c>
      <c r="F178" s="44">
        <v>2220</v>
      </c>
      <c r="G178" s="44">
        <v>1244</v>
      </c>
      <c r="H178" s="44">
        <v>56.04</v>
      </c>
      <c r="I178" s="44">
        <v>1997</v>
      </c>
      <c r="J178" s="44">
        <v>1447</v>
      </c>
      <c r="K178" s="44">
        <v>72.459999999999994</v>
      </c>
      <c r="L178" s="44">
        <v>4217</v>
      </c>
      <c r="M178" s="44">
        <v>2691</v>
      </c>
      <c r="N178" s="44">
        <v>63.81</v>
      </c>
      <c r="O178" s="92">
        <v>172</v>
      </c>
    </row>
    <row r="179" spans="1:15" ht="20.100000000000001" customHeight="1">
      <c r="A179" s="24">
        <v>173</v>
      </c>
      <c r="B179" s="26" t="s">
        <v>63</v>
      </c>
      <c r="C179" s="42" t="s">
        <v>64</v>
      </c>
      <c r="D179" s="26" t="s">
        <v>702</v>
      </c>
      <c r="E179" s="42" t="s">
        <v>703</v>
      </c>
      <c r="F179" s="44">
        <v>1198</v>
      </c>
      <c r="G179" s="44">
        <v>698</v>
      </c>
      <c r="H179" s="44">
        <v>58.26</v>
      </c>
      <c r="I179" s="44">
        <v>1231</v>
      </c>
      <c r="J179" s="44">
        <v>847</v>
      </c>
      <c r="K179" s="44">
        <v>68.81</v>
      </c>
      <c r="L179" s="44">
        <v>2429</v>
      </c>
      <c r="M179" s="44">
        <v>1545</v>
      </c>
      <c r="N179" s="44">
        <v>63.61</v>
      </c>
      <c r="O179" s="92">
        <v>173</v>
      </c>
    </row>
    <row r="180" spans="1:15" ht="20.100000000000001" customHeight="1">
      <c r="A180" s="24">
        <v>174</v>
      </c>
      <c r="B180" s="26" t="s">
        <v>42</v>
      </c>
      <c r="C180" s="42" t="s">
        <v>363</v>
      </c>
      <c r="D180" s="26" t="s">
        <v>704</v>
      </c>
      <c r="E180" s="42" t="s">
        <v>705</v>
      </c>
      <c r="F180" s="44">
        <v>1400</v>
      </c>
      <c r="G180" s="44">
        <v>747</v>
      </c>
      <c r="H180" s="44">
        <v>53.36</v>
      </c>
      <c r="I180" s="44">
        <v>1380</v>
      </c>
      <c r="J180" s="44">
        <v>1014</v>
      </c>
      <c r="K180" s="44">
        <v>73.48</v>
      </c>
      <c r="L180" s="44">
        <v>2780</v>
      </c>
      <c r="M180" s="44">
        <v>1761</v>
      </c>
      <c r="N180" s="44">
        <v>63.35</v>
      </c>
      <c r="O180" s="92">
        <v>174</v>
      </c>
    </row>
    <row r="181" spans="1:15" ht="20.100000000000001" customHeight="1">
      <c r="A181" s="24">
        <v>175</v>
      </c>
      <c r="B181" s="26" t="s">
        <v>67</v>
      </c>
      <c r="C181" s="42" t="s">
        <v>364</v>
      </c>
      <c r="D181" s="26" t="s">
        <v>706</v>
      </c>
      <c r="E181" s="42" t="s">
        <v>707</v>
      </c>
      <c r="F181" s="44">
        <v>2042</v>
      </c>
      <c r="G181" s="44">
        <v>1113</v>
      </c>
      <c r="H181" s="44">
        <v>54.51</v>
      </c>
      <c r="I181" s="44">
        <v>1987</v>
      </c>
      <c r="J181" s="44">
        <v>1406</v>
      </c>
      <c r="K181" s="44">
        <v>70.760000000000005</v>
      </c>
      <c r="L181" s="44">
        <v>4029</v>
      </c>
      <c r="M181" s="44">
        <v>2519</v>
      </c>
      <c r="N181" s="44">
        <v>62.52</v>
      </c>
      <c r="O181" s="92">
        <v>175</v>
      </c>
    </row>
    <row r="182" spans="1:15" ht="20.100000000000001" customHeight="1">
      <c r="A182" s="24">
        <v>176</v>
      </c>
      <c r="B182" s="26" t="s">
        <v>67</v>
      </c>
      <c r="C182" s="42" t="s">
        <v>364</v>
      </c>
      <c r="D182" s="26" t="s">
        <v>708</v>
      </c>
      <c r="E182" s="42" t="s">
        <v>709</v>
      </c>
      <c r="F182" s="44">
        <v>2083</v>
      </c>
      <c r="G182" s="44">
        <v>1143</v>
      </c>
      <c r="H182" s="44">
        <v>54.87</v>
      </c>
      <c r="I182" s="44">
        <v>1947</v>
      </c>
      <c r="J182" s="44">
        <v>1370</v>
      </c>
      <c r="K182" s="44">
        <v>70.36</v>
      </c>
      <c r="L182" s="44">
        <v>4030</v>
      </c>
      <c r="M182" s="44">
        <v>2513</v>
      </c>
      <c r="N182" s="44">
        <v>62.36</v>
      </c>
      <c r="O182" s="92">
        <v>176</v>
      </c>
    </row>
    <row r="183" spans="1:15" ht="20.100000000000001" customHeight="1">
      <c r="A183" s="24">
        <v>177</v>
      </c>
      <c r="B183" s="26" t="s">
        <v>67</v>
      </c>
      <c r="C183" s="42" t="s">
        <v>364</v>
      </c>
      <c r="D183" s="26" t="s">
        <v>710</v>
      </c>
      <c r="E183" s="42" t="s">
        <v>711</v>
      </c>
      <c r="F183" s="44">
        <v>3050</v>
      </c>
      <c r="G183" s="44">
        <v>1696</v>
      </c>
      <c r="H183" s="44">
        <v>55.61</v>
      </c>
      <c r="I183" s="44">
        <v>2717</v>
      </c>
      <c r="J183" s="44">
        <v>1888</v>
      </c>
      <c r="K183" s="44">
        <v>69.489999999999995</v>
      </c>
      <c r="L183" s="44">
        <v>5767</v>
      </c>
      <c r="M183" s="44">
        <v>3584</v>
      </c>
      <c r="N183" s="44">
        <v>62.15</v>
      </c>
      <c r="O183" s="92">
        <v>177</v>
      </c>
    </row>
    <row r="184" spans="1:15" ht="20.100000000000001" customHeight="1">
      <c r="A184" s="24">
        <v>178</v>
      </c>
      <c r="B184" s="26" t="s">
        <v>65</v>
      </c>
      <c r="C184" s="42" t="s">
        <v>66</v>
      </c>
      <c r="D184" s="26" t="s">
        <v>712</v>
      </c>
      <c r="E184" s="42" t="s">
        <v>713</v>
      </c>
      <c r="F184" s="44">
        <v>1563</v>
      </c>
      <c r="G184" s="44">
        <v>807</v>
      </c>
      <c r="H184" s="44">
        <v>51.63</v>
      </c>
      <c r="I184" s="44">
        <v>1481</v>
      </c>
      <c r="J184" s="44">
        <v>1083</v>
      </c>
      <c r="K184" s="44">
        <v>73.13</v>
      </c>
      <c r="L184" s="44">
        <v>3044</v>
      </c>
      <c r="M184" s="44">
        <v>1890</v>
      </c>
      <c r="N184" s="44">
        <v>62.09</v>
      </c>
      <c r="O184" s="92">
        <v>178</v>
      </c>
    </row>
    <row r="185" spans="1:15" ht="20.100000000000001" customHeight="1">
      <c r="A185" s="24">
        <v>179</v>
      </c>
      <c r="B185" s="26" t="s">
        <v>61</v>
      </c>
      <c r="C185" s="42" t="s">
        <v>62</v>
      </c>
      <c r="D185" s="26" t="s">
        <v>714</v>
      </c>
      <c r="E185" s="42" t="s">
        <v>715</v>
      </c>
      <c r="F185" s="44">
        <v>878</v>
      </c>
      <c r="G185" s="44">
        <v>467</v>
      </c>
      <c r="H185" s="44">
        <v>53.19</v>
      </c>
      <c r="I185" s="44">
        <v>899</v>
      </c>
      <c r="J185" s="44">
        <v>622</v>
      </c>
      <c r="K185" s="44">
        <v>69.19</v>
      </c>
      <c r="L185" s="44">
        <v>1777</v>
      </c>
      <c r="M185" s="44">
        <v>1089</v>
      </c>
      <c r="N185" s="44">
        <v>61.28</v>
      </c>
      <c r="O185" s="92">
        <v>179</v>
      </c>
    </row>
    <row r="186" spans="1:15" ht="20.100000000000001" customHeight="1">
      <c r="A186" s="24">
        <v>180</v>
      </c>
      <c r="B186" s="26" t="s">
        <v>68</v>
      </c>
      <c r="C186" s="42" t="s">
        <v>69</v>
      </c>
      <c r="D186" s="26" t="s">
        <v>716</v>
      </c>
      <c r="E186" s="42" t="s">
        <v>717</v>
      </c>
      <c r="F186" s="44">
        <v>4027</v>
      </c>
      <c r="G186" s="44">
        <v>2114</v>
      </c>
      <c r="H186" s="44">
        <v>52.5</v>
      </c>
      <c r="I186" s="44">
        <v>4254</v>
      </c>
      <c r="J186" s="44">
        <v>2946</v>
      </c>
      <c r="K186" s="44">
        <v>69.25</v>
      </c>
      <c r="L186" s="44">
        <v>8281</v>
      </c>
      <c r="M186" s="44">
        <v>5060</v>
      </c>
      <c r="N186" s="44">
        <v>61.1</v>
      </c>
      <c r="O186" s="92">
        <v>180</v>
      </c>
    </row>
    <row r="187" spans="1:15" ht="20.100000000000001" customHeight="1">
      <c r="A187" s="24">
        <v>181</v>
      </c>
      <c r="B187" s="26" t="s">
        <v>61</v>
      </c>
      <c r="C187" s="42" t="s">
        <v>62</v>
      </c>
      <c r="D187" s="26" t="s">
        <v>718</v>
      </c>
      <c r="E187" s="42" t="s">
        <v>719</v>
      </c>
      <c r="F187" s="44">
        <v>1156</v>
      </c>
      <c r="G187" s="44">
        <v>589</v>
      </c>
      <c r="H187" s="44">
        <v>50.95</v>
      </c>
      <c r="I187" s="44">
        <v>1601</v>
      </c>
      <c r="J187" s="44">
        <v>1093</v>
      </c>
      <c r="K187" s="44">
        <v>68.27</v>
      </c>
      <c r="L187" s="44">
        <v>2757</v>
      </c>
      <c r="M187" s="44">
        <v>1682</v>
      </c>
      <c r="N187" s="44">
        <v>61.01</v>
      </c>
      <c r="O187" s="92">
        <v>181</v>
      </c>
    </row>
    <row r="188" spans="1:15" ht="20.100000000000001" customHeight="1">
      <c r="A188" s="24">
        <v>182</v>
      </c>
      <c r="B188" s="26" t="s">
        <v>82</v>
      </c>
      <c r="C188" s="42" t="s">
        <v>83</v>
      </c>
      <c r="D188" s="26" t="s">
        <v>720</v>
      </c>
      <c r="E188" s="42" t="s">
        <v>83</v>
      </c>
      <c r="F188" s="44">
        <v>3117</v>
      </c>
      <c r="G188" s="44">
        <v>1745</v>
      </c>
      <c r="H188" s="44">
        <v>55.98</v>
      </c>
      <c r="I188" s="44">
        <v>2921</v>
      </c>
      <c r="J188" s="44">
        <v>1903</v>
      </c>
      <c r="K188" s="44">
        <v>65.150000000000006</v>
      </c>
      <c r="L188" s="44">
        <v>6038</v>
      </c>
      <c r="M188" s="44">
        <v>3648</v>
      </c>
      <c r="N188" s="44">
        <v>60.42</v>
      </c>
      <c r="O188" s="92">
        <v>182</v>
      </c>
    </row>
    <row r="189" spans="1:15" ht="20.100000000000001" customHeight="1">
      <c r="A189" s="24">
        <v>183</v>
      </c>
      <c r="B189" s="26" t="s">
        <v>63</v>
      </c>
      <c r="C189" s="42" t="s">
        <v>64</v>
      </c>
      <c r="D189" s="26" t="s">
        <v>721</v>
      </c>
      <c r="E189" s="42" t="s">
        <v>722</v>
      </c>
      <c r="F189" s="44">
        <v>952</v>
      </c>
      <c r="G189" s="44">
        <v>504</v>
      </c>
      <c r="H189" s="44">
        <v>52.94</v>
      </c>
      <c r="I189" s="44">
        <v>917</v>
      </c>
      <c r="J189" s="44">
        <v>615</v>
      </c>
      <c r="K189" s="44">
        <v>67.069999999999993</v>
      </c>
      <c r="L189" s="44">
        <v>1869</v>
      </c>
      <c r="M189" s="44">
        <v>1119</v>
      </c>
      <c r="N189" s="44">
        <v>59.87</v>
      </c>
      <c r="O189" s="92">
        <v>183</v>
      </c>
    </row>
    <row r="190" spans="1:15" ht="20.100000000000001" customHeight="1">
      <c r="A190" s="24">
        <v>184</v>
      </c>
      <c r="B190" s="26" t="s">
        <v>77</v>
      </c>
      <c r="C190" s="42" t="s">
        <v>78</v>
      </c>
      <c r="D190" s="26" t="s">
        <v>723</v>
      </c>
      <c r="E190" s="42" t="s">
        <v>724</v>
      </c>
      <c r="F190" s="44">
        <v>2017</v>
      </c>
      <c r="G190" s="44">
        <v>1144</v>
      </c>
      <c r="H190" s="44">
        <v>56.72</v>
      </c>
      <c r="I190" s="44">
        <v>1748</v>
      </c>
      <c r="J190" s="44">
        <v>1096</v>
      </c>
      <c r="K190" s="44">
        <v>62.7</v>
      </c>
      <c r="L190" s="44">
        <v>3765</v>
      </c>
      <c r="M190" s="44">
        <v>2240</v>
      </c>
      <c r="N190" s="44">
        <v>59.5</v>
      </c>
      <c r="O190" s="92">
        <v>184</v>
      </c>
    </row>
    <row r="191" spans="1:15" ht="20.100000000000001" customHeight="1">
      <c r="A191" s="24">
        <v>185</v>
      </c>
      <c r="B191" s="26" t="s">
        <v>70</v>
      </c>
      <c r="C191" s="42" t="s">
        <v>71</v>
      </c>
      <c r="D191" s="26" t="s">
        <v>725</v>
      </c>
      <c r="E191" s="42" t="s">
        <v>71</v>
      </c>
      <c r="F191" s="44">
        <v>2195</v>
      </c>
      <c r="G191" s="44">
        <v>1178</v>
      </c>
      <c r="H191" s="44">
        <v>53.67</v>
      </c>
      <c r="I191" s="44">
        <v>1982</v>
      </c>
      <c r="J191" s="44">
        <v>1289</v>
      </c>
      <c r="K191" s="44">
        <v>65.040000000000006</v>
      </c>
      <c r="L191" s="44">
        <v>4177</v>
      </c>
      <c r="M191" s="44">
        <v>2467</v>
      </c>
      <c r="N191" s="44">
        <v>59.06</v>
      </c>
      <c r="O191" s="92">
        <v>185</v>
      </c>
    </row>
    <row r="192" spans="1:15" ht="20.100000000000001" customHeight="1">
      <c r="A192" s="24">
        <v>186</v>
      </c>
      <c r="B192" s="26" t="s">
        <v>63</v>
      </c>
      <c r="C192" s="42" t="s">
        <v>64</v>
      </c>
      <c r="D192" s="26" t="s">
        <v>726</v>
      </c>
      <c r="E192" s="42" t="s">
        <v>727</v>
      </c>
      <c r="F192" s="44">
        <v>947</v>
      </c>
      <c r="G192" s="44">
        <v>467</v>
      </c>
      <c r="H192" s="44">
        <v>49.31</v>
      </c>
      <c r="I192" s="44">
        <v>1197</v>
      </c>
      <c r="J192" s="44">
        <v>771</v>
      </c>
      <c r="K192" s="44">
        <v>64.41</v>
      </c>
      <c r="L192" s="44">
        <v>2144</v>
      </c>
      <c r="M192" s="44">
        <v>1238</v>
      </c>
      <c r="N192" s="44">
        <v>57.74</v>
      </c>
      <c r="O192" s="92">
        <v>186</v>
      </c>
    </row>
    <row r="193" spans="1:15" ht="20.100000000000001" customHeight="1">
      <c r="A193" s="24">
        <v>187</v>
      </c>
      <c r="B193" s="26" t="s">
        <v>61</v>
      </c>
      <c r="C193" s="42" t="s">
        <v>62</v>
      </c>
      <c r="D193" s="26" t="s">
        <v>728</v>
      </c>
      <c r="E193" s="42" t="s">
        <v>729</v>
      </c>
      <c r="F193" s="44">
        <v>1409</v>
      </c>
      <c r="G193" s="44">
        <v>643</v>
      </c>
      <c r="H193" s="44">
        <v>45.64</v>
      </c>
      <c r="I193" s="44">
        <v>1466</v>
      </c>
      <c r="J193" s="44">
        <v>1005</v>
      </c>
      <c r="K193" s="44">
        <v>68.55</v>
      </c>
      <c r="L193" s="44">
        <v>2875</v>
      </c>
      <c r="M193" s="44">
        <v>1648</v>
      </c>
      <c r="N193" s="44">
        <v>57.32</v>
      </c>
      <c r="O193" s="92">
        <v>187</v>
      </c>
    </row>
    <row r="194" spans="1:15" ht="20.100000000000001" customHeight="1">
      <c r="A194" s="24">
        <v>188</v>
      </c>
      <c r="B194" s="26" t="s">
        <v>42</v>
      </c>
      <c r="C194" s="42" t="s">
        <v>363</v>
      </c>
      <c r="D194" s="26" t="s">
        <v>730</v>
      </c>
      <c r="E194" s="42" t="s">
        <v>731</v>
      </c>
      <c r="F194" s="44">
        <v>1667</v>
      </c>
      <c r="G194" s="44">
        <v>864</v>
      </c>
      <c r="H194" s="44">
        <v>51.83</v>
      </c>
      <c r="I194" s="44">
        <v>1670</v>
      </c>
      <c r="J194" s="44">
        <v>1042</v>
      </c>
      <c r="K194" s="44">
        <v>62.4</v>
      </c>
      <c r="L194" s="44">
        <v>3337</v>
      </c>
      <c r="M194" s="44">
        <v>1906</v>
      </c>
      <c r="N194" s="44">
        <v>57.12</v>
      </c>
      <c r="O194" s="92">
        <v>188</v>
      </c>
    </row>
    <row r="195" spans="1:15" ht="20.100000000000001" customHeight="1">
      <c r="A195" s="24">
        <v>189</v>
      </c>
      <c r="B195" s="26" t="s">
        <v>67</v>
      </c>
      <c r="C195" s="42" t="s">
        <v>364</v>
      </c>
      <c r="D195" s="26" t="s">
        <v>732</v>
      </c>
      <c r="E195" s="42" t="s">
        <v>733</v>
      </c>
      <c r="F195" s="44">
        <v>2761</v>
      </c>
      <c r="G195" s="44">
        <v>1371</v>
      </c>
      <c r="H195" s="44">
        <v>49.66</v>
      </c>
      <c r="I195" s="44">
        <v>2413</v>
      </c>
      <c r="J195" s="44">
        <v>1562</v>
      </c>
      <c r="K195" s="44">
        <v>64.73</v>
      </c>
      <c r="L195" s="44">
        <v>5174</v>
      </c>
      <c r="M195" s="44">
        <v>2933</v>
      </c>
      <c r="N195" s="44">
        <v>56.69</v>
      </c>
      <c r="O195" s="92">
        <v>189</v>
      </c>
    </row>
    <row r="196" spans="1:15" ht="20.100000000000001" customHeight="1">
      <c r="A196" s="24">
        <v>190</v>
      </c>
      <c r="B196" s="26" t="s">
        <v>82</v>
      </c>
      <c r="C196" s="42" t="s">
        <v>83</v>
      </c>
      <c r="D196" s="26" t="s">
        <v>734</v>
      </c>
      <c r="E196" s="42" t="s">
        <v>735</v>
      </c>
      <c r="F196" s="44">
        <v>1643</v>
      </c>
      <c r="G196" s="44">
        <v>865</v>
      </c>
      <c r="H196" s="44">
        <v>52.65</v>
      </c>
      <c r="I196" s="44">
        <v>1327</v>
      </c>
      <c r="J196" s="44">
        <v>809</v>
      </c>
      <c r="K196" s="44">
        <v>60.96</v>
      </c>
      <c r="L196" s="44">
        <v>2970</v>
      </c>
      <c r="M196" s="44">
        <v>1674</v>
      </c>
      <c r="N196" s="44">
        <v>56.36</v>
      </c>
      <c r="O196" s="92">
        <v>190</v>
      </c>
    </row>
    <row r="197" spans="1:15" ht="20.100000000000001" customHeight="1">
      <c r="A197" s="24">
        <v>191</v>
      </c>
      <c r="B197" s="26" t="s">
        <v>77</v>
      </c>
      <c r="C197" s="42" t="s">
        <v>78</v>
      </c>
      <c r="D197" s="26" t="s">
        <v>736</v>
      </c>
      <c r="E197" s="42" t="s">
        <v>737</v>
      </c>
      <c r="F197" s="44">
        <v>1915</v>
      </c>
      <c r="G197" s="44">
        <v>1010</v>
      </c>
      <c r="H197" s="44">
        <v>52.74</v>
      </c>
      <c r="I197" s="44">
        <v>1592</v>
      </c>
      <c r="J197" s="44">
        <v>966</v>
      </c>
      <c r="K197" s="44">
        <v>60.68</v>
      </c>
      <c r="L197" s="44">
        <v>3507</v>
      </c>
      <c r="M197" s="44">
        <v>1976</v>
      </c>
      <c r="N197" s="44">
        <v>56.34</v>
      </c>
      <c r="O197" s="92">
        <v>191</v>
      </c>
    </row>
    <row r="198" spans="1:15" ht="20.100000000000001" customHeight="1">
      <c r="A198" s="24">
        <v>192</v>
      </c>
      <c r="B198" s="26" t="s">
        <v>67</v>
      </c>
      <c r="C198" s="42" t="s">
        <v>364</v>
      </c>
      <c r="D198" s="26" t="s">
        <v>738</v>
      </c>
      <c r="E198" s="42" t="s">
        <v>739</v>
      </c>
      <c r="F198" s="44">
        <v>2176</v>
      </c>
      <c r="G198" s="44">
        <v>1055</v>
      </c>
      <c r="H198" s="44">
        <v>48.48</v>
      </c>
      <c r="I198" s="44">
        <v>1791</v>
      </c>
      <c r="J198" s="44">
        <v>1155</v>
      </c>
      <c r="K198" s="44">
        <v>64.489999999999995</v>
      </c>
      <c r="L198" s="44">
        <v>3967</v>
      </c>
      <c r="M198" s="44">
        <v>2210</v>
      </c>
      <c r="N198" s="44">
        <v>55.71</v>
      </c>
      <c r="O198" s="92">
        <v>192</v>
      </c>
    </row>
    <row r="199" spans="1:15" ht="20.100000000000001" customHeight="1">
      <c r="A199" s="24">
        <v>193</v>
      </c>
      <c r="B199" s="26" t="s">
        <v>77</v>
      </c>
      <c r="C199" s="42" t="s">
        <v>78</v>
      </c>
      <c r="D199" s="26" t="s">
        <v>740</v>
      </c>
      <c r="E199" s="42" t="s">
        <v>741</v>
      </c>
      <c r="F199" s="44">
        <v>2326</v>
      </c>
      <c r="G199" s="44">
        <v>1226</v>
      </c>
      <c r="H199" s="44">
        <v>52.71</v>
      </c>
      <c r="I199" s="44">
        <v>1991</v>
      </c>
      <c r="J199" s="44">
        <v>1156</v>
      </c>
      <c r="K199" s="44">
        <v>58.06</v>
      </c>
      <c r="L199" s="44">
        <v>4317</v>
      </c>
      <c r="M199" s="44">
        <v>2382</v>
      </c>
      <c r="N199" s="44">
        <v>55.18</v>
      </c>
      <c r="O199" s="92">
        <v>193</v>
      </c>
    </row>
    <row r="200" spans="1:15" ht="20.100000000000001" customHeight="1">
      <c r="A200" s="24">
        <v>194</v>
      </c>
      <c r="B200" s="26" t="s">
        <v>72</v>
      </c>
      <c r="C200" s="42" t="s">
        <v>73</v>
      </c>
      <c r="D200" s="26" t="s">
        <v>742</v>
      </c>
      <c r="E200" s="42" t="s">
        <v>743</v>
      </c>
      <c r="F200" s="44">
        <v>2264</v>
      </c>
      <c r="G200" s="44">
        <v>1065</v>
      </c>
      <c r="H200" s="44">
        <v>47.04</v>
      </c>
      <c r="I200" s="44">
        <v>2102</v>
      </c>
      <c r="J200" s="44">
        <v>1303</v>
      </c>
      <c r="K200" s="44">
        <v>61.99</v>
      </c>
      <c r="L200" s="44">
        <v>4366</v>
      </c>
      <c r="M200" s="44">
        <v>2368</v>
      </c>
      <c r="N200" s="44">
        <v>54.24</v>
      </c>
      <c r="O200" s="92">
        <v>194</v>
      </c>
    </row>
    <row r="201" spans="1:15" ht="20.100000000000001" customHeight="1">
      <c r="A201" s="24">
        <v>195</v>
      </c>
      <c r="B201" s="26" t="s">
        <v>68</v>
      </c>
      <c r="C201" s="42" t="s">
        <v>69</v>
      </c>
      <c r="D201" s="26" t="s">
        <v>744</v>
      </c>
      <c r="E201" s="42" t="s">
        <v>745</v>
      </c>
      <c r="F201" s="44">
        <v>822</v>
      </c>
      <c r="G201" s="44">
        <v>354</v>
      </c>
      <c r="H201" s="44">
        <v>43.07</v>
      </c>
      <c r="I201" s="44">
        <v>806</v>
      </c>
      <c r="J201" s="44">
        <v>519</v>
      </c>
      <c r="K201" s="44">
        <v>64.39</v>
      </c>
      <c r="L201" s="44">
        <v>1628</v>
      </c>
      <c r="M201" s="44">
        <v>873</v>
      </c>
      <c r="N201" s="44">
        <v>53.62</v>
      </c>
      <c r="O201" s="92">
        <v>195</v>
      </c>
    </row>
    <row r="202" spans="1:15" ht="20.100000000000001" customHeight="1">
      <c r="A202" s="24">
        <v>196</v>
      </c>
      <c r="B202" s="26" t="s">
        <v>61</v>
      </c>
      <c r="C202" s="42" t="s">
        <v>62</v>
      </c>
      <c r="D202" s="26" t="s">
        <v>746</v>
      </c>
      <c r="E202" s="42" t="s">
        <v>62</v>
      </c>
      <c r="F202" s="44">
        <v>1530</v>
      </c>
      <c r="G202" s="44">
        <v>663</v>
      </c>
      <c r="H202" s="44">
        <v>43.33</v>
      </c>
      <c r="I202" s="44">
        <v>1598</v>
      </c>
      <c r="J202" s="44">
        <v>983</v>
      </c>
      <c r="K202" s="44">
        <v>61.51</v>
      </c>
      <c r="L202" s="44">
        <v>3128</v>
      </c>
      <c r="M202" s="44">
        <v>1646</v>
      </c>
      <c r="N202" s="44">
        <v>52.62</v>
      </c>
      <c r="O202" s="92">
        <v>196</v>
      </c>
    </row>
    <row r="203" spans="1:15" ht="20.100000000000001" customHeight="1">
      <c r="A203" s="24">
        <v>197</v>
      </c>
      <c r="B203" s="26" t="s">
        <v>61</v>
      </c>
      <c r="C203" s="42" t="s">
        <v>62</v>
      </c>
      <c r="D203" s="26" t="s">
        <v>747</v>
      </c>
      <c r="E203" s="42" t="s">
        <v>748</v>
      </c>
      <c r="F203" s="44">
        <v>777</v>
      </c>
      <c r="G203" s="44">
        <v>340</v>
      </c>
      <c r="H203" s="44">
        <v>43.76</v>
      </c>
      <c r="I203" s="44">
        <v>806</v>
      </c>
      <c r="J203" s="44">
        <v>470</v>
      </c>
      <c r="K203" s="44">
        <v>58.31</v>
      </c>
      <c r="L203" s="44">
        <v>1583</v>
      </c>
      <c r="M203" s="44">
        <v>810</v>
      </c>
      <c r="N203" s="44">
        <v>51.17</v>
      </c>
      <c r="O203" s="92">
        <v>197</v>
      </c>
    </row>
    <row r="204" spans="1:15" ht="20.100000000000001" customHeight="1">
      <c r="A204" s="24">
        <v>198</v>
      </c>
      <c r="B204" s="26" t="s">
        <v>79</v>
      </c>
      <c r="C204" s="42" t="s">
        <v>365</v>
      </c>
      <c r="D204" s="26" t="s">
        <v>749</v>
      </c>
      <c r="E204" s="42" t="s">
        <v>750</v>
      </c>
      <c r="F204" s="44">
        <v>1212</v>
      </c>
      <c r="G204" s="44">
        <v>548</v>
      </c>
      <c r="H204" s="44">
        <v>45.21</v>
      </c>
      <c r="I204" s="44">
        <v>1243</v>
      </c>
      <c r="J204" s="44">
        <v>693</v>
      </c>
      <c r="K204" s="44">
        <v>55.75</v>
      </c>
      <c r="L204" s="44">
        <v>2455</v>
      </c>
      <c r="M204" s="44">
        <v>1241</v>
      </c>
      <c r="N204" s="44">
        <v>50.55</v>
      </c>
      <c r="O204" s="92">
        <v>198</v>
      </c>
    </row>
    <row r="205" spans="1:15" ht="20.100000000000001" customHeight="1">
      <c r="A205" s="24">
        <v>199</v>
      </c>
      <c r="B205" s="26" t="s">
        <v>79</v>
      </c>
      <c r="C205" s="42" t="s">
        <v>365</v>
      </c>
      <c r="D205" s="26" t="s">
        <v>751</v>
      </c>
      <c r="E205" s="42" t="s">
        <v>752</v>
      </c>
      <c r="F205" s="44">
        <v>2440</v>
      </c>
      <c r="G205" s="44">
        <v>1085</v>
      </c>
      <c r="H205" s="44">
        <v>44.47</v>
      </c>
      <c r="I205" s="44">
        <v>2186</v>
      </c>
      <c r="J205" s="44">
        <v>1170</v>
      </c>
      <c r="K205" s="44">
        <v>53.52</v>
      </c>
      <c r="L205" s="44">
        <v>4626</v>
      </c>
      <c r="M205" s="44">
        <v>2255</v>
      </c>
      <c r="N205" s="44">
        <v>48.75</v>
      </c>
      <c r="O205" s="92">
        <v>199</v>
      </c>
    </row>
    <row r="206" spans="1:15" ht="20.100000000000001" customHeight="1">
      <c r="A206" s="24">
        <v>200</v>
      </c>
      <c r="B206" s="26" t="s">
        <v>65</v>
      </c>
      <c r="C206" s="42" t="s">
        <v>66</v>
      </c>
      <c r="D206" s="26" t="s">
        <v>753</v>
      </c>
      <c r="E206" s="42" t="s">
        <v>754</v>
      </c>
      <c r="F206" s="44">
        <v>807</v>
      </c>
      <c r="G206" s="44">
        <v>276</v>
      </c>
      <c r="H206" s="44">
        <v>34.200000000000003</v>
      </c>
      <c r="I206" s="44">
        <v>834</v>
      </c>
      <c r="J206" s="44">
        <v>496</v>
      </c>
      <c r="K206" s="44">
        <v>59.47</v>
      </c>
      <c r="L206" s="44">
        <v>1641</v>
      </c>
      <c r="M206" s="44">
        <v>772</v>
      </c>
      <c r="N206" s="44">
        <v>47.04</v>
      </c>
      <c r="O206" s="92">
        <v>200</v>
      </c>
    </row>
    <row r="207" spans="1:15" ht="20.100000000000001" customHeight="1">
      <c r="A207" s="24">
        <v>201</v>
      </c>
      <c r="B207" s="26" t="s">
        <v>61</v>
      </c>
      <c r="C207" s="42" t="s">
        <v>62</v>
      </c>
      <c r="D207" s="26" t="s">
        <v>755</v>
      </c>
      <c r="E207" s="42" t="s">
        <v>756</v>
      </c>
      <c r="F207" s="44">
        <v>1052</v>
      </c>
      <c r="G207" s="44">
        <v>331</v>
      </c>
      <c r="H207" s="44">
        <v>31.46</v>
      </c>
      <c r="I207" s="44">
        <v>1269</v>
      </c>
      <c r="J207" s="44">
        <v>760</v>
      </c>
      <c r="K207" s="44">
        <v>59.89</v>
      </c>
      <c r="L207" s="44">
        <v>2321</v>
      </c>
      <c r="M207" s="44">
        <v>1091</v>
      </c>
      <c r="N207" s="44">
        <v>47.01</v>
      </c>
      <c r="O207" s="92">
        <v>201</v>
      </c>
    </row>
    <row r="208" spans="1:15" ht="20.100000000000001" customHeight="1">
      <c r="A208" s="24">
        <v>202</v>
      </c>
      <c r="B208" s="26" t="s">
        <v>61</v>
      </c>
      <c r="C208" s="42" t="s">
        <v>62</v>
      </c>
      <c r="D208" s="26" t="s">
        <v>757</v>
      </c>
      <c r="E208" s="42" t="s">
        <v>758</v>
      </c>
      <c r="F208" s="44">
        <v>1872</v>
      </c>
      <c r="G208" s="44">
        <v>706</v>
      </c>
      <c r="H208" s="44">
        <v>37.71</v>
      </c>
      <c r="I208" s="44">
        <v>2030</v>
      </c>
      <c r="J208" s="44">
        <v>1120</v>
      </c>
      <c r="K208" s="44">
        <v>55.17</v>
      </c>
      <c r="L208" s="44">
        <v>3902</v>
      </c>
      <c r="M208" s="44">
        <v>1826</v>
      </c>
      <c r="N208" s="44">
        <v>46.8</v>
      </c>
      <c r="O208" s="92">
        <v>202</v>
      </c>
    </row>
    <row r="209" spans="1:15" ht="20.100000000000001" customHeight="1">
      <c r="A209" s="24">
        <v>203</v>
      </c>
      <c r="B209" s="26" t="s">
        <v>68</v>
      </c>
      <c r="C209" s="42" t="s">
        <v>69</v>
      </c>
      <c r="D209" s="26" t="s">
        <v>759</v>
      </c>
      <c r="E209" s="42" t="s">
        <v>760</v>
      </c>
      <c r="F209" s="44">
        <v>1676</v>
      </c>
      <c r="G209" s="44">
        <v>611</v>
      </c>
      <c r="H209" s="44">
        <v>36.46</v>
      </c>
      <c r="I209" s="44">
        <v>1671</v>
      </c>
      <c r="J209" s="44">
        <v>904</v>
      </c>
      <c r="K209" s="44">
        <v>54.1</v>
      </c>
      <c r="L209" s="44">
        <v>3347</v>
      </c>
      <c r="M209" s="44">
        <v>1515</v>
      </c>
      <c r="N209" s="44">
        <v>45.26</v>
      </c>
      <c r="O209" s="92">
        <v>203</v>
      </c>
    </row>
    <row r="210" spans="1:15" ht="20.100000000000001" customHeight="1">
      <c r="A210" s="24">
        <v>204</v>
      </c>
      <c r="B210" s="26" t="s">
        <v>63</v>
      </c>
      <c r="C210" s="42" t="s">
        <v>64</v>
      </c>
      <c r="D210" s="26" t="s">
        <v>761</v>
      </c>
      <c r="E210" s="42" t="s">
        <v>762</v>
      </c>
      <c r="F210" s="44">
        <v>615</v>
      </c>
      <c r="G210" s="44">
        <v>166</v>
      </c>
      <c r="H210" s="44">
        <v>26.99</v>
      </c>
      <c r="I210" s="44">
        <v>622</v>
      </c>
      <c r="J210" s="44">
        <v>298</v>
      </c>
      <c r="K210" s="44">
        <v>47.91</v>
      </c>
      <c r="L210" s="44">
        <v>1237</v>
      </c>
      <c r="M210" s="44">
        <v>464</v>
      </c>
      <c r="N210" s="44">
        <v>37.51</v>
      </c>
      <c r="O210" s="92">
        <v>204</v>
      </c>
    </row>
    <row r="211" spans="1:15" ht="21.75" customHeight="1">
      <c r="A211" s="150" t="s">
        <v>156</v>
      </c>
      <c r="B211" s="155"/>
      <c r="C211" s="155"/>
      <c r="D211" s="155"/>
      <c r="E211" s="151"/>
      <c r="F211" s="47">
        <f>SUM(F7:F210)</f>
        <v>358661</v>
      </c>
      <c r="G211" s="47">
        <f>SUM(G7:G210)</f>
        <v>253080</v>
      </c>
      <c r="H211" s="48">
        <f>G211/F211*100</f>
        <v>70.562453124259392</v>
      </c>
      <c r="I211" s="47">
        <f>SUM(I7:I210)</f>
        <v>347631</v>
      </c>
      <c r="J211" s="47">
        <f>SUM(J7:J210)</f>
        <v>276158</v>
      </c>
      <c r="K211" s="48">
        <f>J211/I211*100</f>
        <v>79.439980899286894</v>
      </c>
      <c r="L211" s="47">
        <f>SUM(L7:L210)</f>
        <v>706292</v>
      </c>
      <c r="M211" s="47">
        <f>SUM(M7:M210)</f>
        <v>529238</v>
      </c>
      <c r="N211" s="48">
        <f>M211/L211*100</f>
        <v>74.931897855277981</v>
      </c>
      <c r="O211" s="38"/>
    </row>
  </sheetData>
  <mergeCells count="14">
    <mergeCell ref="A211:E211"/>
    <mergeCell ref="A5:A6"/>
    <mergeCell ref="A4:O4"/>
    <mergeCell ref="A3:O3"/>
    <mergeCell ref="A2:O2"/>
    <mergeCell ref="L5:N5"/>
    <mergeCell ref="O5:O6"/>
    <mergeCell ref="A1:O1"/>
    <mergeCell ref="F5:H5"/>
    <mergeCell ref="I5:K5"/>
    <mergeCell ref="E5:E6"/>
    <mergeCell ref="B5:B6"/>
    <mergeCell ref="C5:C6"/>
    <mergeCell ref="D5:D6"/>
  </mergeCells>
  <pageMargins left="0.2" right="0.2" top="0.25" bottom="0.25" header="0.3" footer="0.3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S41"/>
  <sheetViews>
    <sheetView workbookViewId="0">
      <selection activeCell="Q41" sqref="Q41:S41"/>
    </sheetView>
  </sheetViews>
  <sheetFormatPr defaultRowHeight="15"/>
  <cols>
    <col min="1" max="1" width="3.85546875" bestFit="1" customWidth="1"/>
    <col min="2" max="2" width="6.42578125" bestFit="1" customWidth="1"/>
    <col min="3" max="3" width="20.85546875" bestFit="1" customWidth="1"/>
    <col min="4" max="4" width="10.28515625" bestFit="1" customWidth="1"/>
    <col min="5" max="5" width="6.42578125" bestFit="1" customWidth="1"/>
    <col min="6" max="6" width="7.7109375" bestFit="1" customWidth="1"/>
    <col min="7" max="7" width="8.140625" customWidth="1"/>
    <col min="8" max="8" width="6.42578125" bestFit="1" customWidth="1"/>
    <col min="9" max="10" width="7.7109375" bestFit="1" customWidth="1"/>
    <col min="11" max="11" width="6.42578125" bestFit="1" customWidth="1"/>
    <col min="12" max="13" width="7.7109375" bestFit="1" customWidth="1"/>
    <col min="14" max="14" width="6.42578125" bestFit="1" customWidth="1"/>
    <col min="15" max="16" width="7.7109375" bestFit="1" customWidth="1"/>
    <col min="17" max="17" width="6.42578125" bestFit="1" customWidth="1"/>
    <col min="18" max="19" width="7.7109375" bestFit="1" customWidth="1"/>
  </cols>
  <sheetData>
    <row r="1" spans="1:19" ht="20.100000000000001" customHeight="1">
      <c r="A1" s="135" t="s">
        <v>108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ht="20.100000000000001" customHeight="1">
      <c r="A2" s="135" t="s">
        <v>151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ht="20.100000000000001" customHeight="1">
      <c r="A3" s="135" t="s">
        <v>342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ht="20.100000000000001" customHeight="1">
      <c r="A4" s="135" t="s">
        <v>268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</row>
    <row r="5" spans="1:19" s="27" customFormat="1" ht="20.100000000000001" customHeight="1">
      <c r="A5" s="123" t="s">
        <v>105</v>
      </c>
      <c r="B5" s="123" t="s">
        <v>89</v>
      </c>
      <c r="C5" s="123" t="s">
        <v>23</v>
      </c>
      <c r="D5" s="123" t="s">
        <v>173</v>
      </c>
      <c r="E5" s="135" t="s">
        <v>152</v>
      </c>
      <c r="F5" s="135"/>
      <c r="G5" s="135"/>
      <c r="H5" s="135" t="s">
        <v>153</v>
      </c>
      <c r="I5" s="135"/>
      <c r="J5" s="135"/>
      <c r="K5" s="135" t="s">
        <v>154</v>
      </c>
      <c r="L5" s="135"/>
      <c r="M5" s="135"/>
      <c r="N5" s="135" t="s">
        <v>205</v>
      </c>
      <c r="O5" s="135"/>
      <c r="P5" s="135"/>
      <c r="Q5" s="135" t="s">
        <v>155</v>
      </c>
      <c r="R5" s="135"/>
      <c r="S5" s="135"/>
    </row>
    <row r="6" spans="1:19" s="27" customFormat="1" ht="31.5">
      <c r="A6" s="123"/>
      <c r="B6" s="123"/>
      <c r="C6" s="123"/>
      <c r="D6" s="123"/>
      <c r="E6" s="85" t="s">
        <v>129</v>
      </c>
      <c r="F6" s="85" t="s">
        <v>128</v>
      </c>
      <c r="G6" s="85" t="s">
        <v>182</v>
      </c>
      <c r="H6" s="85" t="s">
        <v>129</v>
      </c>
      <c r="I6" s="85" t="s">
        <v>128</v>
      </c>
      <c r="J6" s="85" t="s">
        <v>182</v>
      </c>
      <c r="K6" s="85" t="s">
        <v>129</v>
      </c>
      <c r="L6" s="85" t="s">
        <v>128</v>
      </c>
      <c r="M6" s="85" t="s">
        <v>182</v>
      </c>
      <c r="N6" s="85" t="s">
        <v>129</v>
      </c>
      <c r="O6" s="85" t="s">
        <v>128</v>
      </c>
      <c r="P6" s="85" t="s">
        <v>182</v>
      </c>
      <c r="Q6" s="85" t="s">
        <v>129</v>
      </c>
      <c r="R6" s="85" t="s">
        <v>128</v>
      </c>
      <c r="S6" s="85" t="s">
        <v>182</v>
      </c>
    </row>
    <row r="7" spans="1:19" ht="20.100000000000001" customHeight="1">
      <c r="A7" s="35">
        <v>1</v>
      </c>
      <c r="B7" s="94" t="s">
        <v>27</v>
      </c>
      <c r="C7" s="39" t="s">
        <v>191</v>
      </c>
      <c r="D7" s="44">
        <v>915</v>
      </c>
      <c r="E7" s="44">
        <v>12</v>
      </c>
      <c r="F7" s="44">
        <v>31</v>
      </c>
      <c r="G7" s="44">
        <v>447</v>
      </c>
      <c r="H7" s="44">
        <v>34</v>
      </c>
      <c r="I7" s="44">
        <v>31</v>
      </c>
      <c r="J7" s="44">
        <v>183</v>
      </c>
      <c r="K7" s="44">
        <v>14</v>
      </c>
      <c r="L7" s="44">
        <v>28</v>
      </c>
      <c r="M7" s="44">
        <v>69</v>
      </c>
      <c r="N7" s="44">
        <v>2</v>
      </c>
      <c r="O7" s="44">
        <v>23</v>
      </c>
      <c r="P7" s="44">
        <v>39</v>
      </c>
      <c r="Q7" s="44">
        <v>0</v>
      </c>
      <c r="R7" s="44">
        <v>1</v>
      </c>
      <c r="S7" s="44">
        <v>1</v>
      </c>
    </row>
    <row r="8" spans="1:19" ht="20.100000000000001" customHeight="1">
      <c r="A8" s="35">
        <v>2</v>
      </c>
      <c r="B8" s="94" t="s">
        <v>28</v>
      </c>
      <c r="C8" s="39" t="s">
        <v>192</v>
      </c>
      <c r="D8" s="44">
        <v>1186</v>
      </c>
      <c r="E8" s="44">
        <v>4</v>
      </c>
      <c r="F8" s="44">
        <v>12</v>
      </c>
      <c r="G8" s="44">
        <v>337</v>
      </c>
      <c r="H8" s="44">
        <v>16</v>
      </c>
      <c r="I8" s="44">
        <v>42</v>
      </c>
      <c r="J8" s="44">
        <v>295</v>
      </c>
      <c r="K8" s="44">
        <v>37</v>
      </c>
      <c r="L8" s="44">
        <v>55</v>
      </c>
      <c r="M8" s="44">
        <v>195</v>
      </c>
      <c r="N8" s="44">
        <v>32</v>
      </c>
      <c r="O8" s="44">
        <v>40</v>
      </c>
      <c r="P8" s="44">
        <v>108</v>
      </c>
      <c r="Q8" s="44">
        <v>0</v>
      </c>
      <c r="R8" s="44">
        <v>2</v>
      </c>
      <c r="S8" s="44">
        <v>11</v>
      </c>
    </row>
    <row r="9" spans="1:19" ht="20.100000000000001" customHeight="1">
      <c r="A9" s="35">
        <v>3</v>
      </c>
      <c r="B9" s="94" t="s">
        <v>29</v>
      </c>
      <c r="C9" s="39" t="s">
        <v>30</v>
      </c>
      <c r="D9" s="44">
        <v>291</v>
      </c>
      <c r="E9" s="44">
        <v>88</v>
      </c>
      <c r="F9" s="44">
        <v>54</v>
      </c>
      <c r="G9" s="44">
        <v>85</v>
      </c>
      <c r="H9" s="44">
        <v>26</v>
      </c>
      <c r="I9" s="44">
        <v>13</v>
      </c>
      <c r="J9" s="44">
        <v>10</v>
      </c>
      <c r="K9" s="44">
        <v>10</v>
      </c>
      <c r="L9" s="44">
        <v>2</v>
      </c>
      <c r="M9" s="44">
        <v>3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</row>
    <row r="10" spans="1:19" ht="20.100000000000001" customHeight="1">
      <c r="A10" s="35">
        <v>4</v>
      </c>
      <c r="B10" s="94" t="s">
        <v>31</v>
      </c>
      <c r="C10" s="39" t="s">
        <v>189</v>
      </c>
      <c r="D10" s="44">
        <v>239</v>
      </c>
      <c r="E10" s="44">
        <v>55</v>
      </c>
      <c r="F10" s="44">
        <v>25</v>
      </c>
      <c r="G10" s="44">
        <v>115</v>
      </c>
      <c r="H10" s="44">
        <v>12</v>
      </c>
      <c r="I10" s="44">
        <v>13</v>
      </c>
      <c r="J10" s="44">
        <v>14</v>
      </c>
      <c r="K10" s="44">
        <v>1</v>
      </c>
      <c r="L10" s="44">
        <v>0</v>
      </c>
      <c r="M10" s="44">
        <v>3</v>
      </c>
      <c r="N10" s="44">
        <v>0</v>
      </c>
      <c r="O10" s="44">
        <v>0</v>
      </c>
      <c r="P10" s="44">
        <v>1</v>
      </c>
      <c r="Q10" s="44">
        <v>0</v>
      </c>
      <c r="R10" s="44">
        <v>0</v>
      </c>
      <c r="S10" s="44">
        <v>0</v>
      </c>
    </row>
    <row r="11" spans="1:19" ht="20.100000000000001" customHeight="1">
      <c r="A11" s="35">
        <v>5</v>
      </c>
      <c r="B11" s="94" t="s">
        <v>32</v>
      </c>
      <c r="C11" s="39" t="s">
        <v>33</v>
      </c>
      <c r="D11" s="44">
        <v>285</v>
      </c>
      <c r="E11" s="44">
        <v>106</v>
      </c>
      <c r="F11" s="44">
        <v>33</v>
      </c>
      <c r="G11" s="44">
        <v>118</v>
      </c>
      <c r="H11" s="44">
        <v>15</v>
      </c>
      <c r="I11" s="44">
        <v>3</v>
      </c>
      <c r="J11" s="44">
        <v>6</v>
      </c>
      <c r="K11" s="44">
        <v>3</v>
      </c>
      <c r="L11" s="44">
        <v>0</v>
      </c>
      <c r="M11" s="44">
        <v>0</v>
      </c>
      <c r="N11" s="44">
        <v>0</v>
      </c>
      <c r="O11" s="44">
        <v>0</v>
      </c>
      <c r="P11" s="44">
        <v>1</v>
      </c>
      <c r="Q11" s="44">
        <v>0</v>
      </c>
      <c r="R11" s="44">
        <v>0</v>
      </c>
      <c r="S11" s="44">
        <v>0</v>
      </c>
    </row>
    <row r="12" spans="1:19" ht="20.100000000000001" customHeight="1">
      <c r="A12" s="35">
        <v>6</v>
      </c>
      <c r="B12" s="94" t="s">
        <v>34</v>
      </c>
      <c r="C12" s="39" t="s">
        <v>35</v>
      </c>
      <c r="D12" s="44">
        <v>354</v>
      </c>
      <c r="E12" s="44">
        <v>118</v>
      </c>
      <c r="F12" s="44">
        <v>44</v>
      </c>
      <c r="G12" s="44">
        <v>143</v>
      </c>
      <c r="H12" s="44">
        <v>18</v>
      </c>
      <c r="I12" s="44">
        <v>10</v>
      </c>
      <c r="J12" s="44">
        <v>9</v>
      </c>
      <c r="K12" s="44">
        <v>4</v>
      </c>
      <c r="L12" s="44">
        <v>2</v>
      </c>
      <c r="M12" s="44">
        <v>3</v>
      </c>
      <c r="N12" s="44">
        <v>1</v>
      </c>
      <c r="O12" s="44">
        <v>0</v>
      </c>
      <c r="P12" s="44">
        <v>2</v>
      </c>
      <c r="Q12" s="44">
        <v>0</v>
      </c>
      <c r="R12" s="44">
        <v>0</v>
      </c>
      <c r="S12" s="44">
        <v>0</v>
      </c>
    </row>
    <row r="13" spans="1:19" ht="20.100000000000001" customHeight="1">
      <c r="A13" s="35">
        <v>7</v>
      </c>
      <c r="B13" s="94" t="s">
        <v>36</v>
      </c>
      <c r="C13" s="39" t="s">
        <v>37</v>
      </c>
      <c r="D13" s="44">
        <v>266</v>
      </c>
      <c r="E13" s="44">
        <v>95</v>
      </c>
      <c r="F13" s="44">
        <v>62</v>
      </c>
      <c r="G13" s="44">
        <v>67</v>
      </c>
      <c r="H13" s="44">
        <v>14</v>
      </c>
      <c r="I13" s="44">
        <v>6</v>
      </c>
      <c r="J13" s="44">
        <v>7</v>
      </c>
      <c r="K13" s="44">
        <v>3</v>
      </c>
      <c r="L13" s="44">
        <v>7</v>
      </c>
      <c r="M13" s="44">
        <v>1</v>
      </c>
      <c r="N13" s="44">
        <v>0</v>
      </c>
      <c r="O13" s="44">
        <v>2</v>
      </c>
      <c r="P13" s="44">
        <v>2</v>
      </c>
      <c r="Q13" s="44">
        <v>0</v>
      </c>
      <c r="R13" s="44">
        <v>0</v>
      </c>
      <c r="S13" s="44">
        <v>0</v>
      </c>
    </row>
    <row r="14" spans="1:19" ht="20.100000000000001" customHeight="1">
      <c r="A14" s="35">
        <v>8</v>
      </c>
      <c r="B14" s="94" t="s">
        <v>38</v>
      </c>
      <c r="C14" s="39" t="s">
        <v>362</v>
      </c>
      <c r="D14" s="44">
        <v>458</v>
      </c>
      <c r="E14" s="44">
        <v>78</v>
      </c>
      <c r="F14" s="44">
        <v>68</v>
      </c>
      <c r="G14" s="44">
        <v>91</v>
      </c>
      <c r="H14" s="44">
        <v>55</v>
      </c>
      <c r="I14" s="44">
        <v>73</v>
      </c>
      <c r="J14" s="44">
        <v>26</v>
      </c>
      <c r="K14" s="44">
        <v>13</v>
      </c>
      <c r="L14" s="44">
        <v>37</v>
      </c>
      <c r="M14" s="44">
        <v>7</v>
      </c>
      <c r="N14" s="44">
        <v>0</v>
      </c>
      <c r="O14" s="44">
        <v>7</v>
      </c>
      <c r="P14" s="44">
        <v>2</v>
      </c>
      <c r="Q14" s="44">
        <v>0</v>
      </c>
      <c r="R14" s="44">
        <v>0</v>
      </c>
      <c r="S14" s="44">
        <v>1</v>
      </c>
    </row>
    <row r="15" spans="1:19" ht="20.100000000000001" customHeight="1">
      <c r="A15" s="35">
        <v>9</v>
      </c>
      <c r="B15" s="94" t="s">
        <v>40</v>
      </c>
      <c r="C15" s="39" t="s">
        <v>41</v>
      </c>
      <c r="D15" s="44">
        <v>208</v>
      </c>
      <c r="E15" s="44">
        <v>65</v>
      </c>
      <c r="F15" s="44">
        <v>33</v>
      </c>
      <c r="G15" s="44">
        <v>52</v>
      </c>
      <c r="H15" s="44">
        <v>30</v>
      </c>
      <c r="I15" s="44">
        <v>13</v>
      </c>
      <c r="J15" s="44">
        <v>6</v>
      </c>
      <c r="K15" s="44">
        <v>3</v>
      </c>
      <c r="L15" s="44">
        <v>1</v>
      </c>
      <c r="M15" s="44">
        <v>0</v>
      </c>
      <c r="N15" s="44">
        <v>2</v>
      </c>
      <c r="O15" s="44">
        <v>3</v>
      </c>
      <c r="P15" s="44">
        <v>0</v>
      </c>
      <c r="Q15" s="44">
        <v>0</v>
      </c>
      <c r="R15" s="44">
        <v>0</v>
      </c>
      <c r="S15" s="44">
        <v>0</v>
      </c>
    </row>
    <row r="16" spans="1:19" ht="20.100000000000001" customHeight="1">
      <c r="A16" s="35">
        <v>10</v>
      </c>
      <c r="B16" s="94" t="s">
        <v>42</v>
      </c>
      <c r="C16" s="39" t="s">
        <v>363</v>
      </c>
      <c r="D16" s="44">
        <v>656</v>
      </c>
      <c r="E16" s="44">
        <v>106</v>
      </c>
      <c r="F16" s="44">
        <v>36</v>
      </c>
      <c r="G16" s="44">
        <v>147</v>
      </c>
      <c r="H16" s="44">
        <v>84</v>
      </c>
      <c r="I16" s="44">
        <v>29</v>
      </c>
      <c r="J16" s="44">
        <v>67</v>
      </c>
      <c r="K16" s="44">
        <v>44</v>
      </c>
      <c r="L16" s="44">
        <v>28</v>
      </c>
      <c r="M16" s="44">
        <v>41</v>
      </c>
      <c r="N16" s="44">
        <v>24</v>
      </c>
      <c r="O16" s="44">
        <v>29</v>
      </c>
      <c r="P16" s="44">
        <v>19</v>
      </c>
      <c r="Q16" s="44">
        <v>0</v>
      </c>
      <c r="R16" s="44">
        <v>0</v>
      </c>
      <c r="S16" s="44">
        <v>2</v>
      </c>
    </row>
    <row r="17" spans="1:19" ht="20.100000000000001" customHeight="1">
      <c r="A17" s="35">
        <v>11</v>
      </c>
      <c r="B17" s="94" t="s">
        <v>43</v>
      </c>
      <c r="C17" s="39" t="s">
        <v>44</v>
      </c>
      <c r="D17" s="44">
        <v>449</v>
      </c>
      <c r="E17" s="44">
        <v>198</v>
      </c>
      <c r="F17" s="44">
        <v>66</v>
      </c>
      <c r="G17" s="44">
        <v>109</v>
      </c>
      <c r="H17" s="44">
        <v>25</v>
      </c>
      <c r="I17" s="44">
        <v>11</v>
      </c>
      <c r="J17" s="44">
        <v>14</v>
      </c>
      <c r="K17" s="44">
        <v>12</v>
      </c>
      <c r="L17" s="44">
        <v>5</v>
      </c>
      <c r="M17" s="44">
        <v>3</v>
      </c>
      <c r="N17" s="44">
        <v>2</v>
      </c>
      <c r="O17" s="44">
        <v>2</v>
      </c>
      <c r="P17" s="44">
        <v>2</v>
      </c>
      <c r="Q17" s="44">
        <v>0</v>
      </c>
      <c r="R17" s="44">
        <v>0</v>
      </c>
      <c r="S17" s="44">
        <v>0</v>
      </c>
    </row>
    <row r="18" spans="1:19" ht="20.100000000000001" customHeight="1">
      <c r="A18" s="35">
        <v>12</v>
      </c>
      <c r="B18" s="94" t="s">
        <v>45</v>
      </c>
      <c r="C18" s="39" t="s">
        <v>46</v>
      </c>
      <c r="D18" s="44">
        <v>261</v>
      </c>
      <c r="E18" s="44">
        <v>71</v>
      </c>
      <c r="F18" s="44">
        <v>47</v>
      </c>
      <c r="G18" s="44">
        <v>75</v>
      </c>
      <c r="H18" s="44">
        <v>31</v>
      </c>
      <c r="I18" s="44">
        <v>19</v>
      </c>
      <c r="J18" s="44">
        <v>4</v>
      </c>
      <c r="K18" s="44">
        <v>8</v>
      </c>
      <c r="L18" s="44">
        <v>3</v>
      </c>
      <c r="M18" s="44">
        <v>2</v>
      </c>
      <c r="N18" s="44">
        <v>1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</row>
    <row r="19" spans="1:19" ht="20.100000000000001" customHeight="1">
      <c r="A19" s="35">
        <v>13</v>
      </c>
      <c r="B19" s="94" t="s">
        <v>47</v>
      </c>
      <c r="C19" s="39" t="s">
        <v>48</v>
      </c>
      <c r="D19" s="44">
        <v>510</v>
      </c>
      <c r="E19" s="44">
        <v>36</v>
      </c>
      <c r="F19" s="44">
        <v>35</v>
      </c>
      <c r="G19" s="44">
        <v>179</v>
      </c>
      <c r="H19" s="44">
        <v>87</v>
      </c>
      <c r="I19" s="44">
        <v>52</v>
      </c>
      <c r="J19" s="44">
        <v>38</v>
      </c>
      <c r="K19" s="44">
        <v>46</v>
      </c>
      <c r="L19" s="44">
        <v>15</v>
      </c>
      <c r="M19" s="44">
        <v>5</v>
      </c>
      <c r="N19" s="44">
        <v>10</v>
      </c>
      <c r="O19" s="44">
        <v>5</v>
      </c>
      <c r="P19" s="44">
        <v>2</v>
      </c>
      <c r="Q19" s="44">
        <v>0</v>
      </c>
      <c r="R19" s="44">
        <v>0</v>
      </c>
      <c r="S19" s="44">
        <v>0</v>
      </c>
    </row>
    <row r="20" spans="1:19" ht="20.100000000000001" customHeight="1">
      <c r="A20" s="35">
        <v>14</v>
      </c>
      <c r="B20" s="94" t="s">
        <v>49</v>
      </c>
      <c r="C20" s="39" t="s">
        <v>50</v>
      </c>
      <c r="D20" s="44">
        <v>164</v>
      </c>
      <c r="E20" s="44">
        <v>24</v>
      </c>
      <c r="F20" s="44">
        <v>14</v>
      </c>
      <c r="G20" s="44">
        <v>55</v>
      </c>
      <c r="H20" s="44">
        <v>16</v>
      </c>
      <c r="I20" s="44">
        <v>15</v>
      </c>
      <c r="J20" s="44">
        <v>6</v>
      </c>
      <c r="K20" s="44">
        <v>9</v>
      </c>
      <c r="L20" s="44">
        <v>12</v>
      </c>
      <c r="M20" s="44">
        <v>1</v>
      </c>
      <c r="N20" s="44">
        <v>5</v>
      </c>
      <c r="O20" s="44">
        <v>5</v>
      </c>
      <c r="P20" s="44">
        <v>1</v>
      </c>
      <c r="Q20" s="44">
        <v>1</v>
      </c>
      <c r="R20" s="44">
        <v>0</v>
      </c>
      <c r="S20" s="44">
        <v>0</v>
      </c>
    </row>
    <row r="21" spans="1:19" ht="20.100000000000001" customHeight="1">
      <c r="A21" s="35">
        <v>15</v>
      </c>
      <c r="B21" s="94" t="s">
        <v>51</v>
      </c>
      <c r="C21" s="39" t="s">
        <v>52</v>
      </c>
      <c r="D21" s="44">
        <v>435</v>
      </c>
      <c r="E21" s="44">
        <v>82</v>
      </c>
      <c r="F21" s="44">
        <v>86</v>
      </c>
      <c r="G21" s="44">
        <v>102</v>
      </c>
      <c r="H21" s="44">
        <v>46</v>
      </c>
      <c r="I21" s="44">
        <v>41</v>
      </c>
      <c r="J21" s="44">
        <v>22</v>
      </c>
      <c r="K21" s="44">
        <v>16</v>
      </c>
      <c r="L21" s="44">
        <v>21</v>
      </c>
      <c r="M21" s="44">
        <v>8</v>
      </c>
      <c r="N21" s="44">
        <v>3</v>
      </c>
      <c r="O21" s="44">
        <v>4</v>
      </c>
      <c r="P21" s="44">
        <v>2</v>
      </c>
      <c r="Q21" s="44">
        <v>1</v>
      </c>
      <c r="R21" s="44">
        <v>0</v>
      </c>
      <c r="S21" s="44">
        <v>1</v>
      </c>
    </row>
    <row r="22" spans="1:19" ht="20.100000000000001" customHeight="1">
      <c r="A22" s="35">
        <v>16</v>
      </c>
      <c r="B22" s="94" t="s">
        <v>53</v>
      </c>
      <c r="C22" s="39" t="s">
        <v>54</v>
      </c>
      <c r="D22" s="44">
        <v>441</v>
      </c>
      <c r="E22" s="44">
        <v>106</v>
      </c>
      <c r="F22" s="44">
        <v>137</v>
      </c>
      <c r="G22" s="44">
        <v>110</v>
      </c>
      <c r="H22" s="44">
        <v>27</v>
      </c>
      <c r="I22" s="44">
        <v>32</v>
      </c>
      <c r="J22" s="44">
        <v>11</v>
      </c>
      <c r="K22" s="44">
        <v>1</v>
      </c>
      <c r="L22" s="44">
        <v>4</v>
      </c>
      <c r="M22" s="44">
        <v>4</v>
      </c>
      <c r="N22" s="44">
        <v>0</v>
      </c>
      <c r="O22" s="44">
        <v>2</v>
      </c>
      <c r="P22" s="44">
        <v>5</v>
      </c>
      <c r="Q22" s="44">
        <v>0</v>
      </c>
      <c r="R22" s="44">
        <v>0</v>
      </c>
      <c r="S22" s="44">
        <v>2</v>
      </c>
    </row>
    <row r="23" spans="1:19" ht="20.100000000000001" customHeight="1">
      <c r="A23" s="35">
        <v>17</v>
      </c>
      <c r="B23" s="94" t="s">
        <v>55</v>
      </c>
      <c r="C23" s="39" t="s">
        <v>56</v>
      </c>
      <c r="D23" s="44">
        <v>312</v>
      </c>
      <c r="E23" s="44">
        <v>63</v>
      </c>
      <c r="F23" s="44">
        <v>32</v>
      </c>
      <c r="G23" s="44">
        <v>55</v>
      </c>
      <c r="H23" s="44">
        <v>41</v>
      </c>
      <c r="I23" s="44">
        <v>32</v>
      </c>
      <c r="J23" s="44">
        <v>12</v>
      </c>
      <c r="K23" s="44">
        <v>29</v>
      </c>
      <c r="L23" s="44">
        <v>30</v>
      </c>
      <c r="M23" s="44">
        <v>3</v>
      </c>
      <c r="N23" s="44">
        <v>2</v>
      </c>
      <c r="O23" s="44">
        <v>11</v>
      </c>
      <c r="P23" s="44">
        <v>1</v>
      </c>
      <c r="Q23" s="44">
        <v>0</v>
      </c>
      <c r="R23" s="44">
        <v>0</v>
      </c>
      <c r="S23" s="44">
        <v>1</v>
      </c>
    </row>
    <row r="24" spans="1:19" ht="20.100000000000001" customHeight="1">
      <c r="A24" s="35">
        <v>18</v>
      </c>
      <c r="B24" s="94" t="s">
        <v>57</v>
      </c>
      <c r="C24" s="39" t="s">
        <v>58</v>
      </c>
      <c r="D24" s="44">
        <v>462</v>
      </c>
      <c r="E24" s="44">
        <v>97</v>
      </c>
      <c r="F24" s="44">
        <v>38</v>
      </c>
      <c r="G24" s="44">
        <v>109</v>
      </c>
      <c r="H24" s="44">
        <v>57</v>
      </c>
      <c r="I24" s="44">
        <v>45</v>
      </c>
      <c r="J24" s="44">
        <v>31</v>
      </c>
      <c r="K24" s="44">
        <v>23</v>
      </c>
      <c r="L24" s="44">
        <v>25</v>
      </c>
      <c r="M24" s="44">
        <v>18</v>
      </c>
      <c r="N24" s="44">
        <v>3</v>
      </c>
      <c r="O24" s="44">
        <v>6</v>
      </c>
      <c r="P24" s="44">
        <v>9</v>
      </c>
      <c r="Q24" s="44">
        <v>0</v>
      </c>
      <c r="R24" s="44">
        <v>1</v>
      </c>
      <c r="S24" s="44">
        <v>0</v>
      </c>
    </row>
    <row r="25" spans="1:19" ht="20.100000000000001" customHeight="1">
      <c r="A25" s="35">
        <v>19</v>
      </c>
      <c r="B25" s="94" t="s">
        <v>59</v>
      </c>
      <c r="C25" s="39" t="s">
        <v>60</v>
      </c>
      <c r="D25" s="44">
        <v>519</v>
      </c>
      <c r="E25" s="44">
        <v>198</v>
      </c>
      <c r="F25" s="44">
        <v>77</v>
      </c>
      <c r="G25" s="44">
        <v>107</v>
      </c>
      <c r="H25" s="44">
        <v>61</v>
      </c>
      <c r="I25" s="44">
        <v>37</v>
      </c>
      <c r="J25" s="44">
        <v>12</v>
      </c>
      <c r="K25" s="44">
        <v>5</v>
      </c>
      <c r="L25" s="44">
        <v>11</v>
      </c>
      <c r="M25" s="44">
        <v>3</v>
      </c>
      <c r="N25" s="44">
        <v>3</v>
      </c>
      <c r="O25" s="44">
        <v>4</v>
      </c>
      <c r="P25" s="44">
        <v>0</v>
      </c>
      <c r="Q25" s="44">
        <v>0</v>
      </c>
      <c r="R25" s="44">
        <v>0</v>
      </c>
      <c r="S25" s="44">
        <v>1</v>
      </c>
    </row>
    <row r="26" spans="1:19" ht="20.100000000000001" customHeight="1">
      <c r="A26" s="35">
        <v>20</v>
      </c>
      <c r="B26" s="94" t="s">
        <v>61</v>
      </c>
      <c r="C26" s="39" t="s">
        <v>62</v>
      </c>
      <c r="D26" s="44">
        <v>396</v>
      </c>
      <c r="E26" s="44">
        <v>33</v>
      </c>
      <c r="F26" s="44">
        <v>8</v>
      </c>
      <c r="G26" s="44">
        <v>27</v>
      </c>
      <c r="H26" s="44">
        <v>32</v>
      </c>
      <c r="I26" s="44">
        <v>24</v>
      </c>
      <c r="J26" s="44">
        <v>25</v>
      </c>
      <c r="K26" s="44">
        <v>59</v>
      </c>
      <c r="L26" s="44">
        <v>67</v>
      </c>
      <c r="M26" s="44">
        <v>16</v>
      </c>
      <c r="N26" s="44">
        <v>35</v>
      </c>
      <c r="O26" s="44">
        <v>49</v>
      </c>
      <c r="P26" s="44">
        <v>17</v>
      </c>
      <c r="Q26" s="44">
        <v>0</v>
      </c>
      <c r="R26" s="44">
        <v>0</v>
      </c>
      <c r="S26" s="44">
        <v>4</v>
      </c>
    </row>
    <row r="27" spans="1:19" ht="20.100000000000001" customHeight="1">
      <c r="A27" s="35">
        <v>21</v>
      </c>
      <c r="B27" s="94" t="s">
        <v>63</v>
      </c>
      <c r="C27" s="39" t="s">
        <v>64</v>
      </c>
      <c r="D27" s="44">
        <v>284</v>
      </c>
      <c r="E27" s="44">
        <v>24</v>
      </c>
      <c r="F27" s="44">
        <v>8</v>
      </c>
      <c r="G27" s="44">
        <v>18</v>
      </c>
      <c r="H27" s="44">
        <v>46</v>
      </c>
      <c r="I27" s="44">
        <v>29</v>
      </c>
      <c r="J27" s="44">
        <v>26</v>
      </c>
      <c r="K27" s="44">
        <v>36</v>
      </c>
      <c r="L27" s="44">
        <v>27</v>
      </c>
      <c r="M27" s="44">
        <v>15</v>
      </c>
      <c r="N27" s="44">
        <v>19</v>
      </c>
      <c r="O27" s="44">
        <v>26</v>
      </c>
      <c r="P27" s="44">
        <v>8</v>
      </c>
      <c r="Q27" s="44">
        <v>0</v>
      </c>
      <c r="R27" s="44">
        <v>1</v>
      </c>
      <c r="S27" s="44">
        <v>1</v>
      </c>
    </row>
    <row r="28" spans="1:19" ht="20.100000000000001" customHeight="1">
      <c r="A28" s="35">
        <v>22</v>
      </c>
      <c r="B28" s="94" t="s">
        <v>65</v>
      </c>
      <c r="C28" s="39" t="s">
        <v>66</v>
      </c>
      <c r="D28" s="44">
        <v>407</v>
      </c>
      <c r="E28" s="44">
        <v>32</v>
      </c>
      <c r="F28" s="44">
        <v>34</v>
      </c>
      <c r="G28" s="44">
        <v>59</v>
      </c>
      <c r="H28" s="44">
        <v>44</v>
      </c>
      <c r="I28" s="44">
        <v>52</v>
      </c>
      <c r="J28" s="44">
        <v>40</v>
      </c>
      <c r="K28" s="44">
        <v>27</v>
      </c>
      <c r="L28" s="44">
        <v>30</v>
      </c>
      <c r="M28" s="44">
        <v>29</v>
      </c>
      <c r="N28" s="44">
        <v>16</v>
      </c>
      <c r="O28" s="44">
        <v>25</v>
      </c>
      <c r="P28" s="44">
        <v>16</v>
      </c>
      <c r="Q28" s="44">
        <v>0</v>
      </c>
      <c r="R28" s="44">
        <v>0</v>
      </c>
      <c r="S28" s="44">
        <v>3</v>
      </c>
    </row>
    <row r="29" spans="1:19" ht="20.100000000000001" customHeight="1">
      <c r="A29" s="35">
        <v>23</v>
      </c>
      <c r="B29" s="94" t="s">
        <v>67</v>
      </c>
      <c r="C29" s="39" t="s">
        <v>364</v>
      </c>
      <c r="D29" s="44">
        <v>547</v>
      </c>
      <c r="E29" s="44">
        <v>53</v>
      </c>
      <c r="F29" s="44">
        <v>28</v>
      </c>
      <c r="G29" s="44">
        <v>94</v>
      </c>
      <c r="H29" s="44">
        <v>74</v>
      </c>
      <c r="I29" s="44">
        <v>46</v>
      </c>
      <c r="J29" s="44">
        <v>50</v>
      </c>
      <c r="K29" s="44">
        <v>52</v>
      </c>
      <c r="L29" s="44">
        <v>47</v>
      </c>
      <c r="M29" s="44">
        <v>35</v>
      </c>
      <c r="N29" s="44">
        <v>23</v>
      </c>
      <c r="O29" s="44">
        <v>27</v>
      </c>
      <c r="P29" s="44">
        <v>16</v>
      </c>
      <c r="Q29" s="44">
        <v>0</v>
      </c>
      <c r="R29" s="44">
        <v>0</v>
      </c>
      <c r="S29" s="44">
        <v>2</v>
      </c>
    </row>
    <row r="30" spans="1:19" ht="20.100000000000001" customHeight="1">
      <c r="A30" s="35">
        <v>24</v>
      </c>
      <c r="B30" s="94" t="s">
        <v>68</v>
      </c>
      <c r="C30" s="39" t="s">
        <v>69</v>
      </c>
      <c r="D30" s="44">
        <v>470</v>
      </c>
      <c r="E30" s="44">
        <v>41</v>
      </c>
      <c r="F30" s="44">
        <v>41</v>
      </c>
      <c r="G30" s="44">
        <v>40</v>
      </c>
      <c r="H30" s="44">
        <v>47</v>
      </c>
      <c r="I30" s="44">
        <v>57</v>
      </c>
      <c r="J30" s="44">
        <v>42</v>
      </c>
      <c r="K30" s="44">
        <v>36</v>
      </c>
      <c r="L30" s="44">
        <v>56</v>
      </c>
      <c r="M30" s="44">
        <v>36</v>
      </c>
      <c r="N30" s="44">
        <v>17</v>
      </c>
      <c r="O30" s="44">
        <v>31</v>
      </c>
      <c r="P30" s="44">
        <v>23</v>
      </c>
      <c r="Q30" s="44">
        <v>0</v>
      </c>
      <c r="R30" s="44">
        <v>2</v>
      </c>
      <c r="S30" s="44">
        <v>1</v>
      </c>
    </row>
    <row r="31" spans="1:19" ht="20.100000000000001" customHeight="1">
      <c r="A31" s="35">
        <v>25</v>
      </c>
      <c r="B31" s="94" t="s">
        <v>70</v>
      </c>
      <c r="C31" s="39" t="s">
        <v>71</v>
      </c>
      <c r="D31" s="44">
        <v>440</v>
      </c>
      <c r="E31" s="44">
        <v>49</v>
      </c>
      <c r="F31" s="44">
        <v>25</v>
      </c>
      <c r="G31" s="44">
        <v>68</v>
      </c>
      <c r="H31" s="44">
        <v>76</v>
      </c>
      <c r="I31" s="44">
        <v>31</v>
      </c>
      <c r="J31" s="44">
        <v>44</v>
      </c>
      <c r="K31" s="44">
        <v>60</v>
      </c>
      <c r="L31" s="44">
        <v>18</v>
      </c>
      <c r="M31" s="44">
        <v>29</v>
      </c>
      <c r="N31" s="44">
        <v>14</v>
      </c>
      <c r="O31" s="44">
        <v>16</v>
      </c>
      <c r="P31" s="44">
        <v>8</v>
      </c>
      <c r="Q31" s="44">
        <v>1</v>
      </c>
      <c r="R31" s="44">
        <v>1</v>
      </c>
      <c r="S31" s="44">
        <v>0</v>
      </c>
    </row>
    <row r="32" spans="1:19" ht="20.100000000000001" customHeight="1">
      <c r="A32" s="35">
        <v>26</v>
      </c>
      <c r="B32" s="94" t="s">
        <v>72</v>
      </c>
      <c r="C32" s="39" t="s">
        <v>73</v>
      </c>
      <c r="D32" s="44">
        <v>559</v>
      </c>
      <c r="E32" s="44">
        <v>65</v>
      </c>
      <c r="F32" s="44">
        <v>41</v>
      </c>
      <c r="G32" s="44">
        <v>102</v>
      </c>
      <c r="H32" s="44">
        <v>53</v>
      </c>
      <c r="I32" s="44">
        <v>60</v>
      </c>
      <c r="J32" s="44">
        <v>64</v>
      </c>
      <c r="K32" s="44">
        <v>36</v>
      </c>
      <c r="L32" s="44">
        <v>45</v>
      </c>
      <c r="M32" s="44">
        <v>30</v>
      </c>
      <c r="N32" s="44">
        <v>14</v>
      </c>
      <c r="O32" s="44">
        <v>22</v>
      </c>
      <c r="P32" s="44">
        <v>24</v>
      </c>
      <c r="Q32" s="44">
        <v>0</v>
      </c>
      <c r="R32" s="44">
        <v>0</v>
      </c>
      <c r="S32" s="44">
        <v>3</v>
      </c>
    </row>
    <row r="33" spans="1:19" ht="20.100000000000001" customHeight="1">
      <c r="A33" s="35">
        <v>27</v>
      </c>
      <c r="B33" s="94" t="s">
        <v>74</v>
      </c>
      <c r="C33" s="39" t="s">
        <v>75</v>
      </c>
      <c r="D33" s="44">
        <v>173</v>
      </c>
      <c r="E33" s="44">
        <v>61</v>
      </c>
      <c r="F33" s="44">
        <v>33</v>
      </c>
      <c r="G33" s="44">
        <v>22</v>
      </c>
      <c r="H33" s="44">
        <v>15</v>
      </c>
      <c r="I33" s="44">
        <v>18</v>
      </c>
      <c r="J33" s="44">
        <v>8</v>
      </c>
      <c r="K33" s="44">
        <v>5</v>
      </c>
      <c r="L33" s="44">
        <v>5</v>
      </c>
      <c r="M33" s="44">
        <v>3</v>
      </c>
      <c r="N33" s="44">
        <v>1</v>
      </c>
      <c r="O33" s="44">
        <v>2</v>
      </c>
      <c r="P33" s="44">
        <v>0</v>
      </c>
      <c r="Q33" s="44">
        <v>0</v>
      </c>
      <c r="R33" s="44">
        <v>0</v>
      </c>
      <c r="S33" s="44">
        <v>0</v>
      </c>
    </row>
    <row r="34" spans="1:19" ht="20.100000000000001" customHeight="1">
      <c r="A34" s="35">
        <v>28</v>
      </c>
      <c r="B34" s="94" t="s">
        <v>76</v>
      </c>
      <c r="C34" s="39" t="s">
        <v>190</v>
      </c>
      <c r="D34" s="44">
        <v>186</v>
      </c>
      <c r="E34" s="44">
        <v>36</v>
      </c>
      <c r="F34" s="44">
        <v>60</v>
      </c>
      <c r="G34" s="44">
        <v>34</v>
      </c>
      <c r="H34" s="44">
        <v>15</v>
      </c>
      <c r="I34" s="44">
        <v>22</v>
      </c>
      <c r="J34" s="44">
        <v>8</v>
      </c>
      <c r="K34" s="44">
        <v>2</v>
      </c>
      <c r="L34" s="44">
        <v>8</v>
      </c>
      <c r="M34" s="44">
        <v>1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</row>
    <row r="35" spans="1:19" ht="20.100000000000001" customHeight="1">
      <c r="A35" s="35">
        <v>29</v>
      </c>
      <c r="B35" s="94" t="s">
        <v>77</v>
      </c>
      <c r="C35" s="39" t="s">
        <v>78</v>
      </c>
      <c r="D35" s="44">
        <v>225</v>
      </c>
      <c r="E35" s="44">
        <v>26</v>
      </c>
      <c r="F35" s="44">
        <v>1</v>
      </c>
      <c r="G35" s="44">
        <v>20</v>
      </c>
      <c r="H35" s="44">
        <v>33</v>
      </c>
      <c r="I35" s="44">
        <v>5</v>
      </c>
      <c r="J35" s="44">
        <v>26</v>
      </c>
      <c r="K35" s="44">
        <v>48</v>
      </c>
      <c r="L35" s="44">
        <v>2</v>
      </c>
      <c r="M35" s="44">
        <v>16</v>
      </c>
      <c r="N35" s="44">
        <v>30</v>
      </c>
      <c r="O35" s="44">
        <v>3</v>
      </c>
      <c r="P35" s="44">
        <v>12</v>
      </c>
      <c r="Q35" s="44">
        <v>0</v>
      </c>
      <c r="R35" s="44">
        <v>0</v>
      </c>
      <c r="S35" s="44">
        <v>3</v>
      </c>
    </row>
    <row r="36" spans="1:19" ht="20.100000000000001" customHeight="1">
      <c r="A36" s="35">
        <v>30</v>
      </c>
      <c r="B36" s="94" t="s">
        <v>79</v>
      </c>
      <c r="C36" s="39" t="s">
        <v>365</v>
      </c>
      <c r="D36" s="44">
        <v>754</v>
      </c>
      <c r="E36" s="44">
        <v>160</v>
      </c>
      <c r="F36" s="44">
        <v>25</v>
      </c>
      <c r="G36" s="44">
        <v>178</v>
      </c>
      <c r="H36" s="44">
        <v>65</v>
      </c>
      <c r="I36" s="44">
        <v>16</v>
      </c>
      <c r="J36" s="44">
        <v>83</v>
      </c>
      <c r="K36" s="44">
        <v>56</v>
      </c>
      <c r="L36" s="44">
        <v>14</v>
      </c>
      <c r="M36" s="44">
        <v>52</v>
      </c>
      <c r="N36" s="44">
        <v>40</v>
      </c>
      <c r="O36" s="44">
        <v>16</v>
      </c>
      <c r="P36" s="44">
        <v>41</v>
      </c>
      <c r="Q36" s="44">
        <v>1</v>
      </c>
      <c r="R36" s="44">
        <v>2</v>
      </c>
      <c r="S36" s="44">
        <v>5</v>
      </c>
    </row>
    <row r="37" spans="1:19" ht="20.100000000000001" customHeight="1">
      <c r="A37" s="35">
        <v>31</v>
      </c>
      <c r="B37" s="94" t="s">
        <v>80</v>
      </c>
      <c r="C37" s="39" t="s">
        <v>81</v>
      </c>
      <c r="D37" s="44">
        <v>298</v>
      </c>
      <c r="E37" s="44">
        <v>94</v>
      </c>
      <c r="F37" s="44">
        <v>13</v>
      </c>
      <c r="G37" s="44">
        <v>44</v>
      </c>
      <c r="H37" s="44">
        <v>49</v>
      </c>
      <c r="I37" s="44">
        <v>9</v>
      </c>
      <c r="J37" s="44">
        <v>29</v>
      </c>
      <c r="K37" s="44">
        <v>23</v>
      </c>
      <c r="L37" s="44">
        <v>3</v>
      </c>
      <c r="M37" s="44">
        <v>6</v>
      </c>
      <c r="N37" s="44">
        <v>17</v>
      </c>
      <c r="O37" s="44">
        <v>1</v>
      </c>
      <c r="P37" s="44">
        <v>9</v>
      </c>
      <c r="Q37" s="44">
        <v>0</v>
      </c>
      <c r="R37" s="44">
        <v>0</v>
      </c>
      <c r="S37" s="44">
        <v>1</v>
      </c>
    </row>
    <row r="38" spans="1:19" ht="20.100000000000001" customHeight="1">
      <c r="A38" s="35">
        <v>32</v>
      </c>
      <c r="B38" s="94" t="s">
        <v>82</v>
      </c>
      <c r="C38" s="39" t="s">
        <v>83</v>
      </c>
      <c r="D38" s="44">
        <v>415</v>
      </c>
      <c r="E38" s="44">
        <v>81</v>
      </c>
      <c r="F38" s="44">
        <v>8</v>
      </c>
      <c r="G38" s="44">
        <v>53</v>
      </c>
      <c r="H38" s="44">
        <v>62</v>
      </c>
      <c r="I38" s="44">
        <v>12</v>
      </c>
      <c r="J38" s="44">
        <v>52</v>
      </c>
      <c r="K38" s="44">
        <v>45</v>
      </c>
      <c r="L38" s="44">
        <v>3</v>
      </c>
      <c r="M38" s="44">
        <v>34</v>
      </c>
      <c r="N38" s="44">
        <v>37</v>
      </c>
      <c r="O38" s="44">
        <v>9</v>
      </c>
      <c r="P38" s="44">
        <v>17</v>
      </c>
      <c r="Q38" s="44">
        <v>0</v>
      </c>
      <c r="R38" s="44">
        <v>1</v>
      </c>
      <c r="S38" s="44">
        <v>1</v>
      </c>
    </row>
    <row r="39" spans="1:19" ht="20.100000000000001" customHeight="1">
      <c r="A39" s="35">
        <v>33</v>
      </c>
      <c r="B39" s="94" t="s">
        <v>84</v>
      </c>
      <c r="C39" s="39" t="s">
        <v>85</v>
      </c>
      <c r="D39" s="44">
        <v>523</v>
      </c>
      <c r="E39" s="44">
        <v>56</v>
      </c>
      <c r="F39" s="44">
        <v>33</v>
      </c>
      <c r="G39" s="44">
        <v>112</v>
      </c>
      <c r="H39" s="44">
        <v>78</v>
      </c>
      <c r="I39" s="44">
        <v>37</v>
      </c>
      <c r="J39" s="44">
        <v>49</v>
      </c>
      <c r="K39" s="44">
        <v>34</v>
      </c>
      <c r="L39" s="44">
        <v>35</v>
      </c>
      <c r="M39" s="44">
        <v>29</v>
      </c>
      <c r="N39" s="44">
        <v>17</v>
      </c>
      <c r="O39" s="44">
        <v>16</v>
      </c>
      <c r="P39" s="44">
        <v>24</v>
      </c>
      <c r="Q39" s="44">
        <v>0</v>
      </c>
      <c r="R39" s="44">
        <v>0</v>
      </c>
      <c r="S39" s="44">
        <v>3</v>
      </c>
    </row>
    <row r="40" spans="1:19" ht="20.100000000000001" customHeight="1">
      <c r="A40" s="35">
        <v>34</v>
      </c>
      <c r="B40" s="94" t="s">
        <v>86</v>
      </c>
      <c r="C40" s="39" t="s">
        <v>366</v>
      </c>
      <c r="D40" s="44">
        <v>608</v>
      </c>
      <c r="E40" s="44">
        <v>172</v>
      </c>
      <c r="F40" s="44">
        <v>65</v>
      </c>
      <c r="G40" s="44">
        <v>175</v>
      </c>
      <c r="H40" s="44">
        <v>55</v>
      </c>
      <c r="I40" s="44">
        <v>26</v>
      </c>
      <c r="J40" s="44">
        <v>40</v>
      </c>
      <c r="K40" s="44">
        <v>25</v>
      </c>
      <c r="L40" s="44">
        <v>2</v>
      </c>
      <c r="M40" s="44">
        <v>26</v>
      </c>
      <c r="N40" s="44">
        <v>10</v>
      </c>
      <c r="O40" s="44">
        <v>4</v>
      </c>
      <c r="P40" s="44">
        <v>8</v>
      </c>
      <c r="Q40" s="44">
        <v>0</v>
      </c>
      <c r="R40" s="44">
        <v>0</v>
      </c>
      <c r="S40" s="44">
        <v>0</v>
      </c>
    </row>
    <row r="41" spans="1:19" ht="20.100000000000001" customHeight="1">
      <c r="A41" s="133" t="s">
        <v>156</v>
      </c>
      <c r="B41" s="133"/>
      <c r="C41" s="133"/>
      <c r="D41" s="47">
        <f t="shared" ref="D41:S41" si="0">SUM(D7:D40)</f>
        <v>14696</v>
      </c>
      <c r="E41" s="47">
        <f t="shared" si="0"/>
        <v>2585</v>
      </c>
      <c r="F41" s="47">
        <f t="shared" si="0"/>
        <v>1353</v>
      </c>
      <c r="G41" s="47">
        <f t="shared" si="0"/>
        <v>3549</v>
      </c>
      <c r="H41" s="47">
        <f t="shared" si="0"/>
        <v>1439</v>
      </c>
      <c r="I41" s="47">
        <f t="shared" si="0"/>
        <v>961</v>
      </c>
      <c r="J41" s="47">
        <f t="shared" si="0"/>
        <v>1359</v>
      </c>
      <c r="K41" s="47">
        <f t="shared" si="0"/>
        <v>825</v>
      </c>
      <c r="L41" s="47">
        <f t="shared" si="0"/>
        <v>648</v>
      </c>
      <c r="M41" s="47">
        <f t="shared" si="0"/>
        <v>726</v>
      </c>
      <c r="N41" s="47">
        <f t="shared" si="0"/>
        <v>380</v>
      </c>
      <c r="O41" s="47">
        <f t="shared" si="0"/>
        <v>390</v>
      </c>
      <c r="P41" s="47">
        <f t="shared" si="0"/>
        <v>419</v>
      </c>
      <c r="Q41" s="47">
        <f t="shared" si="0"/>
        <v>4</v>
      </c>
      <c r="R41" s="47">
        <f t="shared" si="0"/>
        <v>11</v>
      </c>
      <c r="S41" s="47">
        <f t="shared" si="0"/>
        <v>47</v>
      </c>
    </row>
  </sheetData>
  <mergeCells count="14">
    <mergeCell ref="A1:S1"/>
    <mergeCell ref="A2:S2"/>
    <mergeCell ref="A3:S3"/>
    <mergeCell ref="A4:S4"/>
    <mergeCell ref="E5:G5"/>
    <mergeCell ref="H5:J5"/>
    <mergeCell ref="K5:M5"/>
    <mergeCell ref="N5:P5"/>
    <mergeCell ref="Q5:S5"/>
    <mergeCell ref="A41:C41"/>
    <mergeCell ref="C5:C6"/>
    <mergeCell ref="B5:B6"/>
    <mergeCell ref="A5:A6"/>
    <mergeCell ref="D5:D6"/>
  </mergeCells>
  <pageMargins left="0" right="0" top="0.25" bottom="0.25" header="0.3" footer="0.3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1:L26"/>
  <sheetViews>
    <sheetView workbookViewId="0">
      <selection activeCell="D17" sqref="D17"/>
    </sheetView>
  </sheetViews>
  <sheetFormatPr defaultRowHeight="15"/>
  <cols>
    <col min="3" max="3" width="9.140625" style="25"/>
    <col min="6" max="6" width="6.7109375" bestFit="1" customWidth="1"/>
    <col min="9" max="9" width="7.85546875" customWidth="1"/>
    <col min="12" max="12" width="9" bestFit="1" customWidth="1"/>
  </cols>
  <sheetData>
    <row r="1" spans="2:12">
      <c r="B1" s="135" t="s">
        <v>136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2:12" ht="15.75">
      <c r="B2" s="158" t="s">
        <v>344</v>
      </c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2:12" ht="15.75">
      <c r="B3" s="161" t="s">
        <v>184</v>
      </c>
      <c r="C3" s="162"/>
      <c r="D3" s="162"/>
      <c r="E3" s="162"/>
      <c r="F3" s="162"/>
      <c r="G3" s="162"/>
      <c r="H3" s="162"/>
      <c r="I3" s="162"/>
      <c r="J3" s="162"/>
      <c r="K3" s="162"/>
      <c r="L3" s="163"/>
    </row>
    <row r="4" spans="2:12" ht="20.100000000000001" customHeight="1">
      <c r="B4" s="164" t="s">
        <v>172</v>
      </c>
      <c r="C4" s="164" t="s">
        <v>183</v>
      </c>
      <c r="D4" s="165" t="s">
        <v>6</v>
      </c>
      <c r="E4" s="165"/>
      <c r="F4" s="165"/>
      <c r="G4" s="165" t="s">
        <v>7</v>
      </c>
      <c r="H4" s="165"/>
      <c r="I4" s="165"/>
      <c r="J4" s="165" t="s">
        <v>8</v>
      </c>
      <c r="K4" s="165"/>
      <c r="L4" s="165"/>
    </row>
    <row r="5" spans="2:12" ht="20.100000000000001" customHeight="1">
      <c r="B5" s="164"/>
      <c r="C5" s="164"/>
      <c r="D5" s="21" t="s">
        <v>174</v>
      </c>
      <c r="E5" s="21" t="s">
        <v>25</v>
      </c>
      <c r="F5" s="32" t="s">
        <v>26</v>
      </c>
      <c r="G5" s="21" t="s">
        <v>174</v>
      </c>
      <c r="H5" s="21" t="s">
        <v>25</v>
      </c>
      <c r="I5" s="21" t="s">
        <v>26</v>
      </c>
      <c r="J5" s="21" t="s">
        <v>174</v>
      </c>
      <c r="K5" s="21" t="s">
        <v>25</v>
      </c>
      <c r="L5" s="21" t="s">
        <v>26</v>
      </c>
    </row>
    <row r="6" spans="2:12" ht="20.100000000000001" customHeight="1">
      <c r="B6" s="33">
        <v>1</v>
      </c>
      <c r="C6" s="87">
        <v>2020</v>
      </c>
      <c r="D6" s="102">
        <v>425352</v>
      </c>
      <c r="E6" s="102">
        <v>282461</v>
      </c>
      <c r="F6" s="102">
        <v>66.41</v>
      </c>
      <c r="G6" s="102">
        <v>385697</v>
      </c>
      <c r="H6" s="102">
        <v>299855</v>
      </c>
      <c r="I6" s="102">
        <v>77.739999999999995</v>
      </c>
      <c r="J6" s="43">
        <v>811050</v>
      </c>
      <c r="K6" s="43">
        <v>582316</v>
      </c>
      <c r="L6" s="98">
        <v>71.8</v>
      </c>
    </row>
    <row r="7" spans="2:12" ht="20.100000000000001" customHeight="1">
      <c r="B7" s="33">
        <v>2</v>
      </c>
      <c r="C7" s="65">
        <v>2019</v>
      </c>
      <c r="D7" s="51">
        <v>437557</v>
      </c>
      <c r="E7" s="51">
        <v>299587</v>
      </c>
      <c r="F7" s="51">
        <v>68.47</v>
      </c>
      <c r="G7" s="51">
        <v>387911</v>
      </c>
      <c r="H7" s="51">
        <v>308749</v>
      </c>
      <c r="I7" s="52">
        <v>79.59</v>
      </c>
      <c r="J7" s="54">
        <v>825468</v>
      </c>
      <c r="K7" s="54">
        <v>608336</v>
      </c>
      <c r="L7" s="53">
        <v>73.7</v>
      </c>
    </row>
    <row r="8" spans="2:12" ht="20.100000000000001" customHeight="1">
      <c r="B8" s="33">
        <v>3</v>
      </c>
      <c r="C8" s="40">
        <v>2018</v>
      </c>
      <c r="D8" s="51">
        <v>445402</v>
      </c>
      <c r="E8" s="51">
        <v>296475</v>
      </c>
      <c r="F8" s="51">
        <f>E8/D8*100</f>
        <v>66.563464016775853</v>
      </c>
      <c r="G8" s="51">
        <v>392686</v>
      </c>
      <c r="H8" s="51">
        <v>306327</v>
      </c>
      <c r="I8" s="52">
        <f>H8/G8*100</f>
        <v>78.008128632036787</v>
      </c>
      <c r="J8" s="54">
        <v>838088</v>
      </c>
      <c r="K8" s="54">
        <v>602802</v>
      </c>
      <c r="L8" s="53">
        <v>71.92585981424385</v>
      </c>
    </row>
    <row r="9" spans="2:12" ht="21.95" customHeight="1">
      <c r="B9" s="33">
        <v>4</v>
      </c>
      <c r="C9" s="40">
        <v>2017</v>
      </c>
      <c r="D9" s="51">
        <v>456115</v>
      </c>
      <c r="E9" s="51">
        <v>284722</v>
      </c>
      <c r="F9" s="51">
        <f>E9/D9*100</f>
        <v>62.423292371441406</v>
      </c>
      <c r="G9" s="51">
        <v>400130</v>
      </c>
      <c r="H9" s="51">
        <v>296447</v>
      </c>
      <c r="I9" s="52">
        <f>H9/G9*100</f>
        <v>74.087671506760302</v>
      </c>
      <c r="J9" s="54">
        <f>D9+G9</f>
        <v>856245</v>
      </c>
      <c r="K9" s="54">
        <f>E9+H9</f>
        <v>581169</v>
      </c>
      <c r="L9" s="53">
        <f>K9/J9*100</f>
        <v>67.874148170208287</v>
      </c>
    </row>
    <row r="10" spans="2:12" ht="21.95" customHeight="1">
      <c r="B10" s="33">
        <v>5</v>
      </c>
      <c r="C10" s="40">
        <v>2016</v>
      </c>
      <c r="D10" s="51">
        <v>441994</v>
      </c>
      <c r="E10" s="51">
        <v>309847</v>
      </c>
      <c r="F10" s="52">
        <f>E10/D10*100</f>
        <v>70.102082833703633</v>
      </c>
      <c r="G10" s="51">
        <v>394274</v>
      </c>
      <c r="H10" s="51">
        <v>317421</v>
      </c>
      <c r="I10" s="52">
        <f>H10/G10*100</f>
        <v>80.50771798292557</v>
      </c>
      <c r="J10" s="54">
        <f>D10+G10</f>
        <v>836268</v>
      </c>
      <c r="K10" s="54">
        <f>E10+H10</f>
        <v>627268</v>
      </c>
      <c r="L10" s="53">
        <f>K10/J10*100</f>
        <v>75.008011785695487</v>
      </c>
    </row>
    <row r="11" spans="2:12" ht="21.95" customHeight="1">
      <c r="B11" s="33">
        <v>6</v>
      </c>
      <c r="C11" s="40">
        <v>2015</v>
      </c>
      <c r="D11" s="51" t="s">
        <v>273</v>
      </c>
      <c r="E11" s="51" t="s">
        <v>274</v>
      </c>
      <c r="F11" s="51" t="s">
        <v>9</v>
      </c>
      <c r="G11" s="51" t="s">
        <v>278</v>
      </c>
      <c r="H11" s="51" t="s">
        <v>279</v>
      </c>
      <c r="I11" s="52" t="s">
        <v>10</v>
      </c>
      <c r="J11" s="54" t="s">
        <v>269</v>
      </c>
      <c r="K11" s="54" t="s">
        <v>271</v>
      </c>
      <c r="L11" s="53" t="s">
        <v>11</v>
      </c>
    </row>
    <row r="12" spans="2:12" ht="21.95" customHeight="1">
      <c r="B12" s="33">
        <v>7</v>
      </c>
      <c r="C12" s="40">
        <v>2014</v>
      </c>
      <c r="D12" s="51" t="s">
        <v>275</v>
      </c>
      <c r="E12" s="51" t="s">
        <v>276</v>
      </c>
      <c r="F12" s="51" t="s">
        <v>175</v>
      </c>
      <c r="G12" s="51" t="s">
        <v>277</v>
      </c>
      <c r="H12" s="51" t="s">
        <v>280</v>
      </c>
      <c r="I12" s="52" t="s">
        <v>100</v>
      </c>
      <c r="J12" s="54" t="s">
        <v>270</v>
      </c>
      <c r="K12" s="54" t="s">
        <v>272</v>
      </c>
      <c r="L12" s="53" t="s">
        <v>176</v>
      </c>
    </row>
    <row r="13" spans="2:12" ht="21.95" customHeight="1">
      <c r="B13" s="33">
        <v>8</v>
      </c>
      <c r="C13" s="40">
        <v>2013</v>
      </c>
      <c r="D13" s="51">
        <v>445654</v>
      </c>
      <c r="E13" s="51">
        <v>326449</v>
      </c>
      <c r="F13" s="51">
        <v>73.25167057852056</v>
      </c>
      <c r="G13" s="51">
        <v>390688</v>
      </c>
      <c r="H13" s="51">
        <v>321502</v>
      </c>
      <c r="I13" s="52">
        <v>82.291240068801713</v>
      </c>
      <c r="J13" s="54">
        <v>836342</v>
      </c>
      <c r="K13" s="54">
        <v>647951</v>
      </c>
      <c r="L13" s="53">
        <v>77.47440640312216</v>
      </c>
    </row>
    <row r="14" spans="2:12" ht="21.95" customHeight="1">
      <c r="B14" s="33">
        <v>9</v>
      </c>
      <c r="C14" s="40">
        <v>2012</v>
      </c>
      <c r="D14" s="51">
        <v>439989</v>
      </c>
      <c r="E14" s="51">
        <v>315623</v>
      </c>
      <c r="F14" s="51">
        <v>71.734293357333939</v>
      </c>
      <c r="G14" s="51">
        <v>385142</v>
      </c>
      <c r="H14" s="51">
        <v>312582</v>
      </c>
      <c r="I14" s="52">
        <v>81.160195460375647</v>
      </c>
      <c r="J14" s="54">
        <v>825131</v>
      </c>
      <c r="K14" s="54">
        <v>628205</v>
      </c>
      <c r="L14" s="53">
        <v>76.13397145422968</v>
      </c>
    </row>
    <row r="15" spans="2:12" ht="21.95" customHeight="1">
      <c r="B15" s="33">
        <v>10</v>
      </c>
      <c r="C15" s="40">
        <v>2011</v>
      </c>
      <c r="D15" s="51">
        <v>454796</v>
      </c>
      <c r="E15" s="51">
        <v>316399</v>
      </c>
      <c r="F15" s="51">
        <v>69.569433328349419</v>
      </c>
      <c r="G15" s="51">
        <v>400678</v>
      </c>
      <c r="H15" s="51">
        <v>315785</v>
      </c>
      <c r="I15" s="52">
        <v>78.812662536999795</v>
      </c>
      <c r="J15" s="54">
        <v>855474</v>
      </c>
      <c r="K15" s="54">
        <v>632184</v>
      </c>
      <c r="L15" s="53">
        <v>73.898680731384005</v>
      </c>
    </row>
    <row r="26" spans="12:12">
      <c r="L26" s="30"/>
    </row>
  </sheetData>
  <mergeCells count="8">
    <mergeCell ref="B1:L1"/>
    <mergeCell ref="B2:L2"/>
    <mergeCell ref="B3:L3"/>
    <mergeCell ref="B4:B5"/>
    <mergeCell ref="C4:C5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J14"/>
  <sheetViews>
    <sheetView workbookViewId="0">
      <selection activeCell="J8" sqref="J8:J13"/>
    </sheetView>
  </sheetViews>
  <sheetFormatPr defaultRowHeight="15"/>
  <cols>
    <col min="2" max="2" width="5" bestFit="1" customWidth="1"/>
    <col min="3" max="3" width="20.85546875" bestFit="1" customWidth="1"/>
    <col min="4" max="4" width="6.42578125" bestFit="1" customWidth="1"/>
    <col min="5" max="5" width="5.140625" bestFit="1" customWidth="1"/>
    <col min="6" max="6" width="6.42578125" bestFit="1" customWidth="1"/>
    <col min="7" max="7" width="5.140625" bestFit="1" customWidth="1"/>
    <col min="8" max="8" width="6.42578125" bestFit="1" customWidth="1"/>
    <col min="9" max="9" width="5.140625" bestFit="1" customWidth="1"/>
    <col min="10" max="10" width="6.5703125" bestFit="1" customWidth="1"/>
  </cols>
  <sheetData>
    <row r="2" spans="2:10" s="22" customFormat="1" ht="21" customHeight="1">
      <c r="B2" s="135" t="s">
        <v>157</v>
      </c>
      <c r="C2" s="135"/>
      <c r="D2" s="135"/>
      <c r="E2" s="135"/>
      <c r="F2" s="135"/>
      <c r="G2" s="135"/>
      <c r="H2" s="135"/>
      <c r="I2" s="135"/>
      <c r="J2" s="135"/>
    </row>
    <row r="3" spans="2:10" s="22" customFormat="1" ht="20.100000000000001" customHeight="1">
      <c r="B3" s="135" t="s">
        <v>158</v>
      </c>
      <c r="C3" s="135"/>
      <c r="D3" s="135"/>
      <c r="E3" s="135"/>
      <c r="F3" s="135"/>
      <c r="G3" s="135"/>
      <c r="H3" s="135"/>
      <c r="I3" s="135"/>
      <c r="J3" s="135"/>
    </row>
    <row r="4" spans="2:10" s="22" customFormat="1" ht="20.100000000000001" customHeight="1">
      <c r="B4" s="135" t="s">
        <v>342</v>
      </c>
      <c r="C4" s="135"/>
      <c r="D4" s="135"/>
      <c r="E4" s="135"/>
      <c r="F4" s="135"/>
      <c r="G4" s="135"/>
      <c r="H4" s="135"/>
      <c r="I4" s="135"/>
      <c r="J4" s="135"/>
    </row>
    <row r="5" spans="2:10" s="22" customFormat="1" ht="20.100000000000001" customHeight="1">
      <c r="B5" s="135" t="s">
        <v>335</v>
      </c>
      <c r="C5" s="135"/>
      <c r="D5" s="135"/>
      <c r="E5" s="135"/>
      <c r="F5" s="135"/>
      <c r="G5" s="135"/>
      <c r="H5" s="135"/>
      <c r="I5" s="135"/>
      <c r="J5" s="135"/>
    </row>
    <row r="6" spans="2:10" s="22" customFormat="1" ht="20.100000000000001" customHeight="1">
      <c r="B6" s="167" t="s">
        <v>89</v>
      </c>
      <c r="C6" s="148" t="s">
        <v>23</v>
      </c>
      <c r="D6" s="133" t="s">
        <v>129</v>
      </c>
      <c r="E6" s="133"/>
      <c r="F6" s="133" t="s">
        <v>128</v>
      </c>
      <c r="G6" s="133"/>
      <c r="H6" s="166" t="s">
        <v>130</v>
      </c>
      <c r="I6" s="166"/>
      <c r="J6" s="117" t="s">
        <v>8</v>
      </c>
    </row>
    <row r="7" spans="2:10" s="22" customFormat="1" ht="24" customHeight="1">
      <c r="B7" s="168"/>
      <c r="C7" s="149"/>
      <c r="D7" s="19" t="s">
        <v>206</v>
      </c>
      <c r="E7" s="19" t="s">
        <v>207</v>
      </c>
      <c r="F7" s="19" t="s">
        <v>206</v>
      </c>
      <c r="G7" s="19" t="s">
        <v>207</v>
      </c>
      <c r="H7" s="19" t="s">
        <v>206</v>
      </c>
      <c r="I7" s="19" t="s">
        <v>207</v>
      </c>
      <c r="J7" s="117"/>
    </row>
    <row r="8" spans="2:10" ht="20.100000000000001" customHeight="1">
      <c r="B8" s="39" t="s">
        <v>43</v>
      </c>
      <c r="C8" s="39" t="s">
        <v>44</v>
      </c>
      <c r="D8" s="51">
        <v>0</v>
      </c>
      <c r="E8" s="51">
        <v>0</v>
      </c>
      <c r="F8" s="51">
        <v>1</v>
      </c>
      <c r="G8" s="51">
        <v>0</v>
      </c>
      <c r="H8" s="51">
        <v>0</v>
      </c>
      <c r="I8" s="51">
        <v>0</v>
      </c>
      <c r="J8" s="54">
        <v>1</v>
      </c>
    </row>
    <row r="9" spans="2:10" ht="20.100000000000001" customHeight="1">
      <c r="B9" s="39" t="s">
        <v>61</v>
      </c>
      <c r="C9" s="39" t="s">
        <v>62</v>
      </c>
      <c r="D9" s="51">
        <v>1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4">
        <v>1</v>
      </c>
    </row>
    <row r="10" spans="2:10" ht="20.100000000000001" customHeight="1">
      <c r="B10" s="39" t="s">
        <v>63</v>
      </c>
      <c r="C10" s="39" t="s">
        <v>64</v>
      </c>
      <c r="D10" s="51">
        <v>1</v>
      </c>
      <c r="E10" s="51">
        <v>1</v>
      </c>
      <c r="F10" s="51">
        <v>3</v>
      </c>
      <c r="G10" s="51">
        <v>1</v>
      </c>
      <c r="H10" s="51">
        <v>0</v>
      </c>
      <c r="I10" s="51">
        <v>0</v>
      </c>
      <c r="J10" s="54">
        <v>6</v>
      </c>
    </row>
    <row r="11" spans="2:10" ht="20.100000000000001" customHeight="1">
      <c r="B11" s="39" t="s">
        <v>70</v>
      </c>
      <c r="C11" s="39" t="s">
        <v>71</v>
      </c>
      <c r="D11" s="51">
        <v>0</v>
      </c>
      <c r="E11" s="51">
        <v>1</v>
      </c>
      <c r="F11" s="51">
        <v>0</v>
      </c>
      <c r="G11" s="51">
        <v>0</v>
      </c>
      <c r="H11" s="51">
        <v>2</v>
      </c>
      <c r="I11" s="51">
        <v>0</v>
      </c>
      <c r="J11" s="54">
        <v>3</v>
      </c>
    </row>
    <row r="12" spans="2:10" ht="20.100000000000001" customHeight="1">
      <c r="B12" s="39" t="s">
        <v>72</v>
      </c>
      <c r="C12" s="39" t="s">
        <v>73</v>
      </c>
      <c r="D12" s="51">
        <v>1</v>
      </c>
      <c r="E12" s="51">
        <v>0</v>
      </c>
      <c r="F12" s="51">
        <v>2</v>
      </c>
      <c r="G12" s="51">
        <v>0</v>
      </c>
      <c r="H12" s="51">
        <v>2</v>
      </c>
      <c r="I12" s="51">
        <v>0</v>
      </c>
      <c r="J12" s="54">
        <v>5</v>
      </c>
    </row>
    <row r="13" spans="2:10" ht="20.100000000000001" customHeight="1">
      <c r="B13" s="39" t="s">
        <v>82</v>
      </c>
      <c r="C13" s="39" t="s">
        <v>83</v>
      </c>
      <c r="D13" s="51">
        <v>2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4">
        <v>2</v>
      </c>
    </row>
    <row r="14" spans="2:10" ht="15.75">
      <c r="D14" s="15"/>
      <c r="E14" s="15"/>
      <c r="F14" s="15"/>
      <c r="G14" s="15"/>
      <c r="H14" s="15"/>
      <c r="I14" s="15"/>
      <c r="J14" s="15"/>
    </row>
  </sheetData>
  <mergeCells count="10">
    <mergeCell ref="J6:J7"/>
    <mergeCell ref="B2:J2"/>
    <mergeCell ref="B3:J3"/>
    <mergeCell ref="B4:J4"/>
    <mergeCell ref="B5:J5"/>
    <mergeCell ref="D6:E6"/>
    <mergeCell ref="F6:G6"/>
    <mergeCell ref="H6:I6"/>
    <mergeCell ref="B6:B7"/>
    <mergeCell ref="C6:C7"/>
  </mergeCells>
  <pageMargins left="2.2000000000000002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K42"/>
  <sheetViews>
    <sheetView workbookViewId="0">
      <selection activeCell="P16" sqref="P16"/>
    </sheetView>
  </sheetViews>
  <sheetFormatPr defaultRowHeight="15.75"/>
  <cols>
    <col min="2" max="2" width="6.42578125" style="25" bestFit="1" customWidth="1"/>
    <col min="3" max="3" width="6.42578125" bestFit="1" customWidth="1"/>
    <col min="4" max="4" width="23.5703125" style="15" bestFit="1" customWidth="1"/>
    <col min="5" max="5" width="12.28515625" customWidth="1"/>
    <col min="6" max="6" width="12.42578125" customWidth="1"/>
    <col min="7" max="7" width="11.5703125" customWidth="1"/>
    <col min="8" max="8" width="11.85546875" customWidth="1"/>
    <col min="9" max="9" width="11.5703125" customWidth="1"/>
    <col min="10" max="10" width="12.5703125" customWidth="1"/>
    <col min="11" max="11" width="11.85546875" style="16" customWidth="1"/>
  </cols>
  <sheetData>
    <row r="2" spans="2:11" ht="20.100000000000001" customHeight="1">
      <c r="B2" s="130" t="s">
        <v>90</v>
      </c>
      <c r="C2" s="131"/>
      <c r="D2" s="131"/>
      <c r="E2" s="131"/>
      <c r="F2" s="131"/>
      <c r="G2" s="131"/>
      <c r="H2" s="131"/>
      <c r="I2" s="131"/>
      <c r="J2" s="131"/>
      <c r="K2" s="132"/>
    </row>
    <row r="3" spans="2:11" ht="20.100000000000001" customHeight="1">
      <c r="B3" s="130" t="s">
        <v>161</v>
      </c>
      <c r="C3" s="131"/>
      <c r="D3" s="131"/>
      <c r="E3" s="131"/>
      <c r="F3" s="131"/>
      <c r="G3" s="131"/>
      <c r="H3" s="131"/>
      <c r="I3" s="131"/>
      <c r="J3" s="131"/>
      <c r="K3" s="132"/>
    </row>
    <row r="4" spans="2:11" ht="20.100000000000001" customHeight="1">
      <c r="B4" s="130" t="s">
        <v>342</v>
      </c>
      <c r="C4" s="131"/>
      <c r="D4" s="131"/>
      <c r="E4" s="131"/>
      <c r="F4" s="131"/>
      <c r="G4" s="131"/>
      <c r="H4" s="131"/>
      <c r="I4" s="131"/>
      <c r="J4" s="131"/>
      <c r="K4" s="132"/>
    </row>
    <row r="5" spans="2:11" ht="20.100000000000001" customHeight="1">
      <c r="B5" s="130" t="s">
        <v>162</v>
      </c>
      <c r="C5" s="131"/>
      <c r="D5" s="131"/>
      <c r="E5" s="131"/>
      <c r="F5" s="131"/>
      <c r="G5" s="131"/>
      <c r="H5" s="131"/>
      <c r="I5" s="131"/>
      <c r="J5" s="131"/>
      <c r="K5" s="132"/>
    </row>
    <row r="6" spans="2:11" ht="20.100000000000001" customHeight="1">
      <c r="B6" s="148" t="s">
        <v>105</v>
      </c>
      <c r="C6" s="148" t="s">
        <v>89</v>
      </c>
      <c r="D6" s="144" t="s">
        <v>23</v>
      </c>
      <c r="E6" s="130" t="s">
        <v>13</v>
      </c>
      <c r="F6" s="131"/>
      <c r="G6" s="131"/>
      <c r="H6" s="130" t="s">
        <v>25</v>
      </c>
      <c r="I6" s="131"/>
      <c r="J6" s="131"/>
      <c r="K6" s="148" t="s">
        <v>123</v>
      </c>
    </row>
    <row r="7" spans="2:11" ht="20.100000000000001" customHeight="1">
      <c r="B7" s="149"/>
      <c r="C7" s="149"/>
      <c r="D7" s="145"/>
      <c r="E7" s="13" t="s">
        <v>6</v>
      </c>
      <c r="F7" s="13" t="s">
        <v>7</v>
      </c>
      <c r="G7" s="13" t="s">
        <v>8</v>
      </c>
      <c r="H7" s="13" t="s">
        <v>6</v>
      </c>
      <c r="I7" s="13" t="s">
        <v>7</v>
      </c>
      <c r="J7" s="13" t="s">
        <v>8</v>
      </c>
      <c r="K7" s="149"/>
    </row>
    <row r="8" spans="2:11" ht="20.100000000000001" customHeight="1">
      <c r="B8" s="35">
        <v>1</v>
      </c>
      <c r="C8" s="94" t="s">
        <v>27</v>
      </c>
      <c r="D8" s="14" t="s">
        <v>191</v>
      </c>
      <c r="E8" s="51">
        <v>2872</v>
      </c>
      <c r="F8" s="51">
        <v>1560</v>
      </c>
      <c r="G8" s="51">
        <v>4432</v>
      </c>
      <c r="H8" s="51">
        <v>1312</v>
      </c>
      <c r="I8" s="51">
        <v>771</v>
      </c>
      <c r="J8" s="51">
        <v>2083</v>
      </c>
      <c r="K8" s="52">
        <v>47</v>
      </c>
    </row>
    <row r="9" spans="2:11" ht="20.100000000000001" customHeight="1">
      <c r="B9" s="35">
        <v>2</v>
      </c>
      <c r="C9" s="94" t="s">
        <v>28</v>
      </c>
      <c r="D9" s="14" t="s">
        <v>192</v>
      </c>
      <c r="E9" s="51">
        <v>5185</v>
      </c>
      <c r="F9" s="51">
        <v>2633</v>
      </c>
      <c r="G9" s="51">
        <v>7818</v>
      </c>
      <c r="H9" s="51">
        <v>1449</v>
      </c>
      <c r="I9" s="51">
        <v>958</v>
      </c>
      <c r="J9" s="51">
        <v>2407</v>
      </c>
      <c r="K9" s="51">
        <v>30.79</v>
      </c>
    </row>
    <row r="10" spans="2:11" ht="20.100000000000001" customHeight="1">
      <c r="B10" s="35">
        <v>3</v>
      </c>
      <c r="C10" s="94" t="s">
        <v>29</v>
      </c>
      <c r="D10" s="14" t="s">
        <v>30</v>
      </c>
      <c r="E10" s="51">
        <v>306</v>
      </c>
      <c r="F10" s="51">
        <v>99</v>
      </c>
      <c r="G10" s="51">
        <v>405</v>
      </c>
      <c r="H10" s="51">
        <v>106</v>
      </c>
      <c r="I10" s="51">
        <v>53</v>
      </c>
      <c r="J10" s="51">
        <v>159</v>
      </c>
      <c r="K10" s="51">
        <v>39.26</v>
      </c>
    </row>
    <row r="11" spans="2:11" ht="20.100000000000001" customHeight="1">
      <c r="B11" s="35">
        <v>4</v>
      </c>
      <c r="C11" s="94" t="s">
        <v>31</v>
      </c>
      <c r="D11" s="14" t="s">
        <v>189</v>
      </c>
      <c r="E11" s="51">
        <v>190</v>
      </c>
      <c r="F11" s="51">
        <v>84</v>
      </c>
      <c r="G11" s="51">
        <v>274</v>
      </c>
      <c r="H11" s="51">
        <v>94</v>
      </c>
      <c r="I11" s="51">
        <v>51</v>
      </c>
      <c r="J11" s="51">
        <v>145</v>
      </c>
      <c r="K11" s="51">
        <v>52.92</v>
      </c>
    </row>
    <row r="12" spans="2:11" ht="20.100000000000001" customHeight="1">
      <c r="B12" s="35">
        <v>5</v>
      </c>
      <c r="C12" s="94" t="s">
        <v>32</v>
      </c>
      <c r="D12" s="14" t="s">
        <v>33</v>
      </c>
      <c r="E12" s="51">
        <v>971</v>
      </c>
      <c r="F12" s="51">
        <v>458</v>
      </c>
      <c r="G12" s="51">
        <v>1429</v>
      </c>
      <c r="H12" s="51">
        <v>687</v>
      </c>
      <c r="I12" s="51">
        <v>340</v>
      </c>
      <c r="J12" s="51">
        <v>1027</v>
      </c>
      <c r="K12" s="51">
        <v>71.87</v>
      </c>
    </row>
    <row r="13" spans="2:11" ht="20.100000000000001" customHeight="1">
      <c r="B13" s="35">
        <v>6</v>
      </c>
      <c r="C13" s="94" t="s">
        <v>34</v>
      </c>
      <c r="D13" s="14" t="s">
        <v>35</v>
      </c>
      <c r="E13" s="51">
        <v>511</v>
      </c>
      <c r="F13" s="51">
        <v>223</v>
      </c>
      <c r="G13" s="51">
        <v>734</v>
      </c>
      <c r="H13" s="51">
        <v>317</v>
      </c>
      <c r="I13" s="51">
        <v>156</v>
      </c>
      <c r="J13" s="51">
        <v>473</v>
      </c>
      <c r="K13" s="51">
        <v>64.44</v>
      </c>
    </row>
    <row r="14" spans="2:11" ht="20.100000000000001" customHeight="1">
      <c r="B14" s="35">
        <v>7</v>
      </c>
      <c r="C14" s="94" t="s">
        <v>36</v>
      </c>
      <c r="D14" s="14" t="s">
        <v>37</v>
      </c>
      <c r="E14" s="51">
        <v>378</v>
      </c>
      <c r="F14" s="51">
        <v>160</v>
      </c>
      <c r="G14" s="51">
        <v>538</v>
      </c>
      <c r="H14" s="51">
        <v>199</v>
      </c>
      <c r="I14" s="51">
        <v>85</v>
      </c>
      <c r="J14" s="51">
        <v>284</v>
      </c>
      <c r="K14" s="51">
        <v>52.79</v>
      </c>
    </row>
    <row r="15" spans="2:11" ht="20.100000000000001" customHeight="1">
      <c r="B15" s="35">
        <v>8</v>
      </c>
      <c r="C15" s="94" t="s">
        <v>38</v>
      </c>
      <c r="D15" s="14" t="s">
        <v>362</v>
      </c>
      <c r="E15" s="51">
        <v>1171</v>
      </c>
      <c r="F15" s="51">
        <v>483</v>
      </c>
      <c r="G15" s="51">
        <v>1654</v>
      </c>
      <c r="H15" s="51">
        <v>631</v>
      </c>
      <c r="I15" s="51">
        <v>290</v>
      </c>
      <c r="J15" s="51">
        <v>921</v>
      </c>
      <c r="K15" s="51">
        <v>55.68</v>
      </c>
    </row>
    <row r="16" spans="2:11" ht="20.100000000000001" customHeight="1">
      <c r="B16" s="35">
        <v>9</v>
      </c>
      <c r="C16" s="94" t="s">
        <v>40</v>
      </c>
      <c r="D16" s="14" t="s">
        <v>41</v>
      </c>
      <c r="E16" s="51">
        <v>532</v>
      </c>
      <c r="F16" s="51">
        <v>164</v>
      </c>
      <c r="G16" s="51">
        <v>696</v>
      </c>
      <c r="H16" s="51">
        <v>270</v>
      </c>
      <c r="I16" s="51">
        <v>101</v>
      </c>
      <c r="J16" s="51">
        <v>371</v>
      </c>
      <c r="K16" s="51">
        <v>53.3</v>
      </c>
    </row>
    <row r="17" spans="2:11" ht="20.100000000000001" customHeight="1">
      <c r="B17" s="35">
        <v>10</v>
      </c>
      <c r="C17" s="94" t="s">
        <v>42</v>
      </c>
      <c r="D17" s="14" t="s">
        <v>363</v>
      </c>
      <c r="E17" s="51">
        <v>1493</v>
      </c>
      <c r="F17" s="51">
        <v>554</v>
      </c>
      <c r="G17" s="51">
        <v>2047</v>
      </c>
      <c r="H17" s="51">
        <v>476</v>
      </c>
      <c r="I17" s="51">
        <v>210</v>
      </c>
      <c r="J17" s="51">
        <v>686</v>
      </c>
      <c r="K17" s="51">
        <v>33.51</v>
      </c>
    </row>
    <row r="18" spans="2:11" ht="20.100000000000001" customHeight="1">
      <c r="B18" s="35">
        <v>11</v>
      </c>
      <c r="C18" s="94" t="s">
        <v>43</v>
      </c>
      <c r="D18" s="14" t="s">
        <v>44</v>
      </c>
      <c r="E18" s="51">
        <v>530</v>
      </c>
      <c r="F18" s="51">
        <v>196</v>
      </c>
      <c r="G18" s="51">
        <v>726</v>
      </c>
      <c r="H18" s="51">
        <v>300</v>
      </c>
      <c r="I18" s="51">
        <v>92</v>
      </c>
      <c r="J18" s="51">
        <v>392</v>
      </c>
      <c r="K18" s="51">
        <v>53.99</v>
      </c>
    </row>
    <row r="19" spans="2:11" ht="20.100000000000001" customHeight="1">
      <c r="B19" s="35">
        <v>12</v>
      </c>
      <c r="C19" s="94" t="s">
        <v>45</v>
      </c>
      <c r="D19" s="14" t="s">
        <v>46</v>
      </c>
      <c r="E19" s="51">
        <v>415</v>
      </c>
      <c r="F19" s="51">
        <v>164</v>
      </c>
      <c r="G19" s="51">
        <v>579</v>
      </c>
      <c r="H19" s="51">
        <v>185</v>
      </c>
      <c r="I19" s="51">
        <v>82</v>
      </c>
      <c r="J19" s="51">
        <v>267</v>
      </c>
      <c r="K19" s="51">
        <v>46.11</v>
      </c>
    </row>
    <row r="20" spans="2:11" ht="20.100000000000001" customHeight="1">
      <c r="B20" s="35">
        <v>13</v>
      </c>
      <c r="C20" s="94" t="s">
        <v>47</v>
      </c>
      <c r="D20" s="14" t="s">
        <v>48</v>
      </c>
      <c r="E20" s="51">
        <v>1229</v>
      </c>
      <c r="F20" s="51">
        <v>350</v>
      </c>
      <c r="G20" s="51">
        <v>1579</v>
      </c>
      <c r="H20" s="51">
        <v>413</v>
      </c>
      <c r="I20" s="51">
        <v>156</v>
      </c>
      <c r="J20" s="51">
        <v>569</v>
      </c>
      <c r="K20" s="51">
        <v>36.04</v>
      </c>
    </row>
    <row r="21" spans="2:11" ht="20.100000000000001" customHeight="1">
      <c r="B21" s="35">
        <v>14</v>
      </c>
      <c r="C21" s="94" t="s">
        <v>49</v>
      </c>
      <c r="D21" s="14" t="s">
        <v>50</v>
      </c>
      <c r="E21" s="51">
        <v>279</v>
      </c>
      <c r="F21" s="51">
        <v>146</v>
      </c>
      <c r="G21" s="51">
        <v>425</v>
      </c>
      <c r="H21" s="51">
        <v>120</v>
      </c>
      <c r="I21" s="51">
        <v>68</v>
      </c>
      <c r="J21" s="51">
        <v>188</v>
      </c>
      <c r="K21" s="51">
        <v>44.24</v>
      </c>
    </row>
    <row r="22" spans="2:11" ht="20.100000000000001" customHeight="1">
      <c r="B22" s="35">
        <v>15</v>
      </c>
      <c r="C22" s="94" t="s">
        <v>51</v>
      </c>
      <c r="D22" s="14" t="s">
        <v>52</v>
      </c>
      <c r="E22" s="51">
        <v>465</v>
      </c>
      <c r="F22" s="51">
        <v>160</v>
      </c>
      <c r="G22" s="51">
        <v>625</v>
      </c>
      <c r="H22" s="51">
        <v>241</v>
      </c>
      <c r="I22" s="51">
        <v>85</v>
      </c>
      <c r="J22" s="51">
        <v>326</v>
      </c>
      <c r="K22" s="51">
        <v>52.16</v>
      </c>
    </row>
    <row r="23" spans="2:11" ht="20.100000000000001" customHeight="1">
      <c r="B23" s="35">
        <v>16</v>
      </c>
      <c r="C23" s="94" t="s">
        <v>53</v>
      </c>
      <c r="D23" s="14" t="s">
        <v>54</v>
      </c>
      <c r="E23" s="51">
        <v>493</v>
      </c>
      <c r="F23" s="51">
        <v>211</v>
      </c>
      <c r="G23" s="51">
        <v>704</v>
      </c>
      <c r="H23" s="51">
        <v>300</v>
      </c>
      <c r="I23" s="51">
        <v>160</v>
      </c>
      <c r="J23" s="51">
        <v>460</v>
      </c>
      <c r="K23" s="51">
        <v>65.34</v>
      </c>
    </row>
    <row r="24" spans="2:11" ht="20.100000000000001" customHeight="1">
      <c r="B24" s="35">
        <v>17</v>
      </c>
      <c r="C24" s="94" t="s">
        <v>55</v>
      </c>
      <c r="D24" s="14" t="s">
        <v>56</v>
      </c>
      <c r="E24" s="51">
        <v>405</v>
      </c>
      <c r="F24" s="51">
        <v>236</v>
      </c>
      <c r="G24" s="51">
        <v>641</v>
      </c>
      <c r="H24" s="51">
        <v>135</v>
      </c>
      <c r="I24" s="51">
        <v>82</v>
      </c>
      <c r="J24" s="51">
        <v>217</v>
      </c>
      <c r="K24" s="51">
        <v>33.85</v>
      </c>
    </row>
    <row r="25" spans="2:11" ht="20.100000000000001" customHeight="1">
      <c r="B25" s="35">
        <v>18</v>
      </c>
      <c r="C25" s="94" t="s">
        <v>57</v>
      </c>
      <c r="D25" s="14" t="s">
        <v>58</v>
      </c>
      <c r="E25" s="51">
        <v>1209</v>
      </c>
      <c r="F25" s="51">
        <v>613</v>
      </c>
      <c r="G25" s="51">
        <v>1822</v>
      </c>
      <c r="H25" s="51">
        <v>429</v>
      </c>
      <c r="I25" s="51">
        <v>307</v>
      </c>
      <c r="J25" s="51">
        <v>736</v>
      </c>
      <c r="K25" s="51">
        <v>40.4</v>
      </c>
    </row>
    <row r="26" spans="2:11" ht="20.100000000000001" customHeight="1">
      <c r="B26" s="35">
        <v>19</v>
      </c>
      <c r="C26" s="94" t="s">
        <v>59</v>
      </c>
      <c r="D26" s="14" t="s">
        <v>60</v>
      </c>
      <c r="E26" s="51">
        <v>478</v>
      </c>
      <c r="F26" s="51">
        <v>212</v>
      </c>
      <c r="G26" s="51">
        <v>690</v>
      </c>
      <c r="H26" s="51">
        <v>226</v>
      </c>
      <c r="I26" s="51">
        <v>103</v>
      </c>
      <c r="J26" s="51">
        <v>329</v>
      </c>
      <c r="K26" s="51">
        <v>47.68</v>
      </c>
    </row>
    <row r="27" spans="2:11" ht="20.100000000000001" customHeight="1">
      <c r="B27" s="35">
        <v>20</v>
      </c>
      <c r="C27" s="94" t="s">
        <v>61</v>
      </c>
      <c r="D27" s="14" t="s">
        <v>62</v>
      </c>
      <c r="E27" s="51">
        <v>850</v>
      </c>
      <c r="F27" s="51">
        <v>314</v>
      </c>
      <c r="G27" s="51">
        <v>1164</v>
      </c>
      <c r="H27" s="51">
        <v>112</v>
      </c>
      <c r="I27" s="51">
        <v>65</v>
      </c>
      <c r="J27" s="51">
        <v>177</v>
      </c>
      <c r="K27" s="51">
        <v>15.21</v>
      </c>
    </row>
    <row r="28" spans="2:11" ht="20.100000000000001" customHeight="1">
      <c r="B28" s="35">
        <v>21</v>
      </c>
      <c r="C28" s="94" t="s">
        <v>63</v>
      </c>
      <c r="D28" s="14" t="s">
        <v>64</v>
      </c>
      <c r="E28" s="51">
        <v>774</v>
      </c>
      <c r="F28" s="51">
        <v>232</v>
      </c>
      <c r="G28" s="51">
        <v>1006</v>
      </c>
      <c r="H28" s="51">
        <v>194</v>
      </c>
      <c r="I28" s="51">
        <v>57</v>
      </c>
      <c r="J28" s="51">
        <v>251</v>
      </c>
      <c r="K28" s="51">
        <v>24.95</v>
      </c>
    </row>
    <row r="29" spans="2:11" ht="20.100000000000001" customHeight="1">
      <c r="B29" s="35">
        <v>22</v>
      </c>
      <c r="C29" s="94" t="s">
        <v>65</v>
      </c>
      <c r="D29" s="14" t="s">
        <v>66</v>
      </c>
      <c r="E29" s="51">
        <v>1283</v>
      </c>
      <c r="F29" s="51">
        <v>376</v>
      </c>
      <c r="G29" s="51">
        <v>1659</v>
      </c>
      <c r="H29" s="51">
        <v>511</v>
      </c>
      <c r="I29" s="51">
        <v>181</v>
      </c>
      <c r="J29" s="51">
        <v>692</v>
      </c>
      <c r="K29" s="51">
        <v>41.71</v>
      </c>
    </row>
    <row r="30" spans="2:11" ht="20.100000000000001" customHeight="1">
      <c r="B30" s="35">
        <v>23</v>
      </c>
      <c r="C30" s="94" t="s">
        <v>67</v>
      </c>
      <c r="D30" s="14" t="s">
        <v>364</v>
      </c>
      <c r="E30" s="51">
        <v>812</v>
      </c>
      <c r="F30" s="51">
        <v>173</v>
      </c>
      <c r="G30" s="51">
        <v>985</v>
      </c>
      <c r="H30" s="51">
        <v>216</v>
      </c>
      <c r="I30" s="51">
        <v>48</v>
      </c>
      <c r="J30" s="51">
        <v>264</v>
      </c>
      <c r="K30" s="51">
        <v>26.8</v>
      </c>
    </row>
    <row r="31" spans="2:11" ht="20.100000000000001" customHeight="1">
      <c r="B31" s="35">
        <v>24</v>
      </c>
      <c r="C31" s="94" t="s">
        <v>68</v>
      </c>
      <c r="D31" s="14" t="s">
        <v>69</v>
      </c>
      <c r="E31" s="51">
        <v>1871</v>
      </c>
      <c r="F31" s="51">
        <v>578</v>
      </c>
      <c r="G31" s="51">
        <v>2449</v>
      </c>
      <c r="H31" s="51">
        <v>579</v>
      </c>
      <c r="I31" s="51">
        <v>248</v>
      </c>
      <c r="J31" s="51">
        <v>827</v>
      </c>
      <c r="K31" s="51">
        <v>33.770000000000003</v>
      </c>
    </row>
    <row r="32" spans="2:11" ht="20.100000000000001" customHeight="1">
      <c r="B32" s="35">
        <v>25</v>
      </c>
      <c r="C32" s="94" t="s">
        <v>70</v>
      </c>
      <c r="D32" s="14" t="s">
        <v>71</v>
      </c>
      <c r="E32" s="51">
        <v>2042</v>
      </c>
      <c r="F32" s="51">
        <v>646</v>
      </c>
      <c r="G32" s="51">
        <v>2688</v>
      </c>
      <c r="H32" s="51">
        <v>784</v>
      </c>
      <c r="I32" s="51">
        <v>309</v>
      </c>
      <c r="J32" s="51">
        <v>1093</v>
      </c>
      <c r="K32" s="51">
        <v>40.659999999999997</v>
      </c>
    </row>
    <row r="33" spans="2:11" ht="20.100000000000001" customHeight="1">
      <c r="B33" s="35">
        <v>26</v>
      </c>
      <c r="C33" s="94" t="s">
        <v>72</v>
      </c>
      <c r="D33" s="14" t="s">
        <v>73</v>
      </c>
      <c r="E33" s="51">
        <v>1676</v>
      </c>
      <c r="F33" s="51">
        <v>422</v>
      </c>
      <c r="G33" s="51">
        <v>2098</v>
      </c>
      <c r="H33" s="51">
        <v>721</v>
      </c>
      <c r="I33" s="51">
        <v>183</v>
      </c>
      <c r="J33" s="51">
        <v>904</v>
      </c>
      <c r="K33" s="51">
        <v>43.09</v>
      </c>
    </row>
    <row r="34" spans="2:11" ht="20.100000000000001" customHeight="1">
      <c r="B34" s="35">
        <v>27</v>
      </c>
      <c r="C34" s="94" t="s">
        <v>74</v>
      </c>
      <c r="D34" s="14" t="s">
        <v>75</v>
      </c>
      <c r="E34" s="51">
        <v>341</v>
      </c>
      <c r="F34" s="51">
        <v>155</v>
      </c>
      <c r="G34" s="51">
        <v>496</v>
      </c>
      <c r="H34" s="51">
        <v>173</v>
      </c>
      <c r="I34" s="51">
        <v>96</v>
      </c>
      <c r="J34" s="51">
        <v>269</v>
      </c>
      <c r="K34" s="51">
        <v>54.23</v>
      </c>
    </row>
    <row r="35" spans="2:11" ht="20.100000000000001" customHeight="1">
      <c r="B35" s="35">
        <v>28</v>
      </c>
      <c r="C35" s="94" t="s">
        <v>76</v>
      </c>
      <c r="D35" s="14" t="s">
        <v>190</v>
      </c>
      <c r="E35" s="51">
        <v>229</v>
      </c>
      <c r="F35" s="51">
        <v>64</v>
      </c>
      <c r="G35" s="51">
        <v>293</v>
      </c>
      <c r="H35" s="51">
        <v>93</v>
      </c>
      <c r="I35" s="51">
        <v>28</v>
      </c>
      <c r="J35" s="51">
        <v>121</v>
      </c>
      <c r="K35" s="52">
        <v>41.3</v>
      </c>
    </row>
    <row r="36" spans="2:11" ht="20.100000000000001" customHeight="1">
      <c r="B36" s="35">
        <v>29</v>
      </c>
      <c r="C36" s="94" t="s">
        <v>77</v>
      </c>
      <c r="D36" s="14" t="s">
        <v>78</v>
      </c>
      <c r="E36" s="51">
        <v>2344</v>
      </c>
      <c r="F36" s="51">
        <v>984</v>
      </c>
      <c r="G36" s="51">
        <v>3328</v>
      </c>
      <c r="H36" s="51">
        <v>808</v>
      </c>
      <c r="I36" s="51">
        <v>369</v>
      </c>
      <c r="J36" s="51">
        <v>1177</v>
      </c>
      <c r="K36" s="52">
        <v>35.369999999999997</v>
      </c>
    </row>
    <row r="37" spans="2:11" ht="20.100000000000001" customHeight="1">
      <c r="B37" s="35">
        <v>30</v>
      </c>
      <c r="C37" s="94" t="s">
        <v>79</v>
      </c>
      <c r="D37" s="14" t="s">
        <v>365</v>
      </c>
      <c r="E37" s="51">
        <v>2496</v>
      </c>
      <c r="F37" s="51">
        <v>907</v>
      </c>
      <c r="G37" s="51">
        <v>3403</v>
      </c>
      <c r="H37" s="51">
        <v>1005</v>
      </c>
      <c r="I37" s="51">
        <v>432</v>
      </c>
      <c r="J37" s="51">
        <v>1437</v>
      </c>
      <c r="K37" s="51">
        <v>42.23</v>
      </c>
    </row>
    <row r="38" spans="2:11" ht="20.100000000000001" customHeight="1">
      <c r="B38" s="35">
        <v>31</v>
      </c>
      <c r="C38" s="94" t="s">
        <v>80</v>
      </c>
      <c r="D38" s="14" t="s">
        <v>81</v>
      </c>
      <c r="E38" s="51">
        <v>952</v>
      </c>
      <c r="F38" s="51">
        <v>407</v>
      </c>
      <c r="G38" s="51">
        <v>1359</v>
      </c>
      <c r="H38" s="51">
        <v>428</v>
      </c>
      <c r="I38" s="51">
        <v>194</v>
      </c>
      <c r="J38" s="51">
        <v>622</v>
      </c>
      <c r="K38" s="51">
        <v>45.77</v>
      </c>
    </row>
    <row r="39" spans="2:11" ht="20.100000000000001" customHeight="1">
      <c r="B39" s="35">
        <v>32</v>
      </c>
      <c r="C39" s="94" t="s">
        <v>82</v>
      </c>
      <c r="D39" s="14" t="s">
        <v>83</v>
      </c>
      <c r="E39" s="51">
        <v>2182</v>
      </c>
      <c r="F39" s="51">
        <v>992</v>
      </c>
      <c r="G39" s="51">
        <v>3174</v>
      </c>
      <c r="H39" s="51">
        <v>715</v>
      </c>
      <c r="I39" s="51">
        <v>356</v>
      </c>
      <c r="J39" s="51">
        <v>1071</v>
      </c>
      <c r="K39" s="51">
        <v>33.74</v>
      </c>
    </row>
    <row r="40" spans="2:11" ht="20.100000000000001" customHeight="1">
      <c r="B40" s="35">
        <v>33</v>
      </c>
      <c r="C40" s="94" t="s">
        <v>84</v>
      </c>
      <c r="D40" s="14" t="s">
        <v>85</v>
      </c>
      <c r="E40" s="51">
        <v>1612</v>
      </c>
      <c r="F40" s="51">
        <v>766</v>
      </c>
      <c r="G40" s="51">
        <v>2378</v>
      </c>
      <c r="H40" s="51">
        <v>746</v>
      </c>
      <c r="I40" s="51">
        <v>371</v>
      </c>
      <c r="J40" s="51">
        <v>1117</v>
      </c>
      <c r="K40" s="51">
        <v>46.97</v>
      </c>
    </row>
    <row r="41" spans="2:11" ht="20.100000000000001" customHeight="1">
      <c r="B41" s="35">
        <v>34</v>
      </c>
      <c r="C41" s="94" t="s">
        <v>86</v>
      </c>
      <c r="D41" s="14" t="s">
        <v>366</v>
      </c>
      <c r="E41" s="51">
        <v>2101</v>
      </c>
      <c r="F41" s="51">
        <v>879</v>
      </c>
      <c r="G41" s="51">
        <v>2980</v>
      </c>
      <c r="H41" s="51">
        <v>1215</v>
      </c>
      <c r="I41" s="51">
        <v>587</v>
      </c>
      <c r="J41" s="51">
        <v>1802</v>
      </c>
      <c r="K41" s="51">
        <v>60.47</v>
      </c>
    </row>
    <row r="42" spans="2:11" ht="15">
      <c r="B42" s="169" t="s">
        <v>8</v>
      </c>
      <c r="C42" s="170"/>
      <c r="D42" s="171"/>
      <c r="E42" s="54">
        <f t="shared" ref="E42:J42" si="0">SUM(E8:E41)</f>
        <v>40677</v>
      </c>
      <c r="F42" s="54">
        <f t="shared" si="0"/>
        <v>16601</v>
      </c>
      <c r="G42" s="54">
        <f t="shared" si="0"/>
        <v>57278</v>
      </c>
      <c r="H42" s="54">
        <f t="shared" si="0"/>
        <v>16190</v>
      </c>
      <c r="I42" s="54">
        <f t="shared" si="0"/>
        <v>7674</v>
      </c>
      <c r="J42" s="54">
        <f t="shared" si="0"/>
        <v>23864</v>
      </c>
      <c r="K42" s="53"/>
    </row>
  </sheetData>
  <mergeCells count="11">
    <mergeCell ref="B42:D42"/>
    <mergeCell ref="B2:K2"/>
    <mergeCell ref="B3:K3"/>
    <mergeCell ref="B4:K4"/>
    <mergeCell ref="B5:K5"/>
    <mergeCell ref="E6:G6"/>
    <mergeCell ref="H6:J6"/>
    <mergeCell ref="D6:D7"/>
    <mergeCell ref="C6:C7"/>
    <mergeCell ref="B6:B7"/>
    <mergeCell ref="K6:K7"/>
  </mergeCells>
  <pageMargins left="0.2" right="0.2" top="0.25" bottom="0.2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13"/>
  <sheetViews>
    <sheetView workbookViewId="0">
      <selection activeCell="G16" sqref="G16"/>
    </sheetView>
  </sheetViews>
  <sheetFormatPr defaultRowHeight="15"/>
  <cols>
    <col min="2" max="2" width="7.7109375" bestFit="1" customWidth="1"/>
    <col min="3" max="3" width="19.5703125" bestFit="1" customWidth="1"/>
    <col min="4" max="9" width="11.5703125" bestFit="1" customWidth="1"/>
    <col min="10" max="12" width="7.7109375" bestFit="1" customWidth="1"/>
  </cols>
  <sheetData>
    <row r="2" spans="2:12" ht="20.100000000000001" customHeight="1"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ht="20.100000000000001" customHeight="1">
      <c r="B3" s="129" t="s">
        <v>12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2:12" ht="20.100000000000001" customHeight="1">
      <c r="B4" s="129" t="s">
        <v>342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2:12" ht="20.100000000000001" customHeight="1">
      <c r="B5" s="129" t="s">
        <v>249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2:12" ht="20.100000000000001" customHeight="1">
      <c r="B6" s="129" t="s">
        <v>15</v>
      </c>
      <c r="C6" s="129"/>
      <c r="D6" s="129" t="s">
        <v>13</v>
      </c>
      <c r="E6" s="129"/>
      <c r="F6" s="129"/>
      <c r="G6" s="129" t="s">
        <v>25</v>
      </c>
      <c r="H6" s="129"/>
      <c r="I6" s="129"/>
      <c r="J6" s="129" t="s">
        <v>195</v>
      </c>
      <c r="K6" s="129"/>
      <c r="L6" s="129"/>
    </row>
    <row r="7" spans="2:12" ht="20.100000000000001" customHeight="1">
      <c r="B7" s="45" t="s">
        <v>16</v>
      </c>
      <c r="C7" s="45" t="s">
        <v>181</v>
      </c>
      <c r="D7" s="45" t="s">
        <v>6</v>
      </c>
      <c r="E7" s="45" t="s">
        <v>7</v>
      </c>
      <c r="F7" s="45" t="s">
        <v>8</v>
      </c>
      <c r="G7" s="45" t="s">
        <v>6</v>
      </c>
      <c r="H7" s="45" t="s">
        <v>7</v>
      </c>
      <c r="I7" s="45" t="s">
        <v>8</v>
      </c>
      <c r="J7" s="45" t="s">
        <v>6</v>
      </c>
      <c r="K7" s="45" t="s">
        <v>7</v>
      </c>
      <c r="L7" s="45" t="s">
        <v>8</v>
      </c>
    </row>
    <row r="8" spans="2:12" ht="20.100000000000001" customHeight="1">
      <c r="B8" s="36">
        <v>1</v>
      </c>
      <c r="C8" s="41" t="s">
        <v>357</v>
      </c>
      <c r="D8" s="44">
        <v>373196</v>
      </c>
      <c r="E8" s="44">
        <v>365052</v>
      </c>
      <c r="F8" s="44">
        <v>738248</v>
      </c>
      <c r="G8" s="44">
        <v>342403</v>
      </c>
      <c r="H8" s="44">
        <v>351319</v>
      </c>
      <c r="I8" s="44">
        <v>693722</v>
      </c>
      <c r="J8" s="46">
        <v>91.75</v>
      </c>
      <c r="K8" s="46">
        <v>96.24</v>
      </c>
      <c r="L8" s="46">
        <v>93.97</v>
      </c>
    </row>
    <row r="9" spans="2:12" ht="20.100000000000001" customHeight="1">
      <c r="B9" s="36">
        <v>2</v>
      </c>
      <c r="C9" s="41" t="s">
        <v>358</v>
      </c>
      <c r="D9" s="44">
        <v>372499</v>
      </c>
      <c r="E9" s="44">
        <v>364651</v>
      </c>
      <c r="F9" s="44">
        <v>737150</v>
      </c>
      <c r="G9" s="44">
        <v>306247</v>
      </c>
      <c r="H9" s="44">
        <v>324688</v>
      </c>
      <c r="I9" s="44">
        <v>630935</v>
      </c>
      <c r="J9" s="46">
        <v>82.21</v>
      </c>
      <c r="K9" s="46">
        <v>89.04</v>
      </c>
      <c r="L9" s="46">
        <v>85.59</v>
      </c>
    </row>
    <row r="10" spans="2:12" ht="20.100000000000001" customHeight="1">
      <c r="B10" s="36">
        <v>3</v>
      </c>
      <c r="C10" s="41" t="s">
        <v>359</v>
      </c>
      <c r="D10" s="44">
        <v>372370</v>
      </c>
      <c r="E10" s="44">
        <v>364573</v>
      </c>
      <c r="F10" s="44">
        <v>736943</v>
      </c>
      <c r="G10" s="44">
        <v>342496</v>
      </c>
      <c r="H10" s="44">
        <v>346048</v>
      </c>
      <c r="I10" s="44">
        <v>688544</v>
      </c>
      <c r="J10" s="46">
        <v>91.98</v>
      </c>
      <c r="K10" s="46">
        <v>94.92</v>
      </c>
      <c r="L10" s="46">
        <v>93.43</v>
      </c>
    </row>
    <row r="11" spans="2:12" ht="20.100000000000001" customHeight="1">
      <c r="B11" s="36">
        <v>4</v>
      </c>
      <c r="C11" s="41" t="s">
        <v>360</v>
      </c>
      <c r="D11" s="44">
        <v>373114</v>
      </c>
      <c r="E11" s="44">
        <v>365005</v>
      </c>
      <c r="F11" s="44">
        <v>738119</v>
      </c>
      <c r="G11" s="44">
        <v>307924</v>
      </c>
      <c r="H11" s="44">
        <v>322820</v>
      </c>
      <c r="I11" s="44">
        <v>630744</v>
      </c>
      <c r="J11" s="46">
        <v>82.53</v>
      </c>
      <c r="K11" s="46">
        <v>88.44</v>
      </c>
      <c r="L11" s="46">
        <v>85.45</v>
      </c>
    </row>
    <row r="12" spans="2:12" ht="20.100000000000001" customHeight="1">
      <c r="B12" s="36">
        <v>5</v>
      </c>
      <c r="C12" s="41" t="s">
        <v>18</v>
      </c>
      <c r="D12" s="44">
        <v>373114</v>
      </c>
      <c r="E12" s="44">
        <v>365005</v>
      </c>
      <c r="F12" s="44">
        <v>738119</v>
      </c>
      <c r="G12" s="44">
        <v>303698</v>
      </c>
      <c r="H12" s="44">
        <v>320955</v>
      </c>
      <c r="I12" s="44">
        <v>624653</v>
      </c>
      <c r="J12" s="46">
        <v>81.400000000000006</v>
      </c>
      <c r="K12" s="46">
        <v>87.93</v>
      </c>
      <c r="L12" s="46">
        <v>84.63</v>
      </c>
    </row>
    <row r="13" spans="2:12" ht="20.100000000000001" customHeight="1">
      <c r="B13" s="36">
        <v>6</v>
      </c>
      <c r="C13" s="41" t="s">
        <v>361</v>
      </c>
      <c r="D13" s="44">
        <v>373337</v>
      </c>
      <c r="E13" s="44">
        <v>365134</v>
      </c>
      <c r="F13" s="44">
        <v>738471</v>
      </c>
      <c r="G13" s="44">
        <v>335055</v>
      </c>
      <c r="H13" s="44">
        <v>341144</v>
      </c>
      <c r="I13" s="44">
        <v>676199</v>
      </c>
      <c r="J13" s="46">
        <v>89.75</v>
      </c>
      <c r="K13" s="46">
        <v>93.43</v>
      </c>
      <c r="L13" s="46">
        <v>91.57</v>
      </c>
    </row>
  </sheetData>
  <mergeCells count="8">
    <mergeCell ref="B6:C6"/>
    <mergeCell ref="B2:L2"/>
    <mergeCell ref="B3:L3"/>
    <mergeCell ref="B4:L4"/>
    <mergeCell ref="B5:L5"/>
    <mergeCell ref="D6:F6"/>
    <mergeCell ref="G6:I6"/>
    <mergeCell ref="J6:L6"/>
  </mergeCells>
  <pageMargins left="0.2" right="0.2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K42"/>
  <sheetViews>
    <sheetView topLeftCell="C31" workbookViewId="0">
      <selection activeCell="M42" sqref="M42"/>
    </sheetView>
  </sheetViews>
  <sheetFormatPr defaultRowHeight="15.75"/>
  <cols>
    <col min="2" max="2" width="7.140625" customWidth="1"/>
    <col min="4" max="4" width="23.5703125" style="15" bestFit="1" customWidth="1"/>
    <col min="5" max="5" width="10.85546875" customWidth="1"/>
    <col min="6" max="6" width="10.7109375" customWidth="1"/>
    <col min="7" max="7" width="11" customWidth="1"/>
    <col min="8" max="8" width="12.140625" customWidth="1"/>
    <col min="9" max="9" width="11.42578125" customWidth="1"/>
    <col min="10" max="10" width="11.140625" customWidth="1"/>
    <col min="11" max="11" width="9" style="16" bestFit="1" customWidth="1"/>
  </cols>
  <sheetData>
    <row r="2" spans="2:11" ht="20.100000000000001" customHeight="1">
      <c r="B2" s="135" t="s">
        <v>90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2:11" ht="20.100000000000001" customHeight="1">
      <c r="B3" s="135" t="s">
        <v>163</v>
      </c>
      <c r="C3" s="135"/>
      <c r="D3" s="135"/>
      <c r="E3" s="135"/>
      <c r="F3" s="135"/>
      <c r="G3" s="135"/>
      <c r="H3" s="135"/>
      <c r="I3" s="135"/>
      <c r="J3" s="135"/>
      <c r="K3" s="135"/>
    </row>
    <row r="4" spans="2:11" ht="20.100000000000001" customHeight="1">
      <c r="B4" s="135" t="s">
        <v>342</v>
      </c>
      <c r="C4" s="135"/>
      <c r="D4" s="135"/>
      <c r="E4" s="135"/>
      <c r="F4" s="135"/>
      <c r="G4" s="135"/>
      <c r="H4" s="135"/>
      <c r="I4" s="135"/>
      <c r="J4" s="135"/>
      <c r="K4" s="135"/>
    </row>
    <row r="5" spans="2:11" ht="20.100000000000001" customHeight="1">
      <c r="B5" s="135" t="s">
        <v>281</v>
      </c>
      <c r="C5" s="135"/>
      <c r="D5" s="135"/>
      <c r="E5" s="135"/>
      <c r="F5" s="135"/>
      <c r="G5" s="135"/>
      <c r="H5" s="135"/>
      <c r="I5" s="135"/>
      <c r="J5" s="135"/>
      <c r="K5" s="135"/>
    </row>
    <row r="6" spans="2:11" ht="20.100000000000001" customHeight="1">
      <c r="B6" s="123" t="s">
        <v>22</v>
      </c>
      <c r="C6" s="123" t="s">
        <v>89</v>
      </c>
      <c r="D6" s="172" t="s">
        <v>179</v>
      </c>
      <c r="E6" s="135" t="s">
        <v>13</v>
      </c>
      <c r="F6" s="135"/>
      <c r="G6" s="135"/>
      <c r="H6" s="135" t="s">
        <v>25</v>
      </c>
      <c r="I6" s="135"/>
      <c r="J6" s="135"/>
      <c r="K6" s="123" t="s">
        <v>123</v>
      </c>
    </row>
    <row r="7" spans="2:11" ht="20.100000000000001" customHeight="1">
      <c r="B7" s="123"/>
      <c r="C7" s="123"/>
      <c r="D7" s="172"/>
      <c r="E7" s="35" t="s">
        <v>6</v>
      </c>
      <c r="F7" s="35" t="s">
        <v>7</v>
      </c>
      <c r="G7" s="35" t="s">
        <v>8</v>
      </c>
      <c r="H7" s="35" t="s">
        <v>6</v>
      </c>
      <c r="I7" s="35" t="s">
        <v>7</v>
      </c>
      <c r="J7" s="35" t="s">
        <v>8</v>
      </c>
      <c r="K7" s="123"/>
    </row>
    <row r="8" spans="2:11" ht="20.100000000000001" customHeight="1">
      <c r="B8" s="39">
        <v>1</v>
      </c>
      <c r="C8" s="94" t="s">
        <v>27</v>
      </c>
      <c r="D8" s="14" t="s">
        <v>191</v>
      </c>
      <c r="E8" s="51">
        <v>705</v>
      </c>
      <c r="F8" s="51">
        <v>292</v>
      </c>
      <c r="G8" s="51">
        <v>998</v>
      </c>
      <c r="H8" s="51">
        <v>35</v>
      </c>
      <c r="I8" s="51">
        <v>31</v>
      </c>
      <c r="J8" s="51">
        <v>66</v>
      </c>
      <c r="K8" s="51">
        <v>6.61</v>
      </c>
    </row>
    <row r="9" spans="2:11" ht="20.100000000000001" customHeight="1">
      <c r="B9" s="39">
        <v>2</v>
      </c>
      <c r="C9" s="94" t="s">
        <v>28</v>
      </c>
      <c r="D9" s="14" t="s">
        <v>192</v>
      </c>
      <c r="E9" s="51">
        <v>849</v>
      </c>
      <c r="F9" s="51">
        <v>319</v>
      </c>
      <c r="G9" s="51">
        <v>1168</v>
      </c>
      <c r="H9" s="51">
        <v>27</v>
      </c>
      <c r="I9" s="51">
        <v>25</v>
      </c>
      <c r="J9" s="51">
        <v>52</v>
      </c>
      <c r="K9" s="51">
        <v>4.45</v>
      </c>
    </row>
    <row r="10" spans="2:11" ht="20.100000000000001" customHeight="1">
      <c r="B10" s="39">
        <v>3</v>
      </c>
      <c r="C10" s="94" t="s">
        <v>29</v>
      </c>
      <c r="D10" s="14" t="s">
        <v>30</v>
      </c>
      <c r="E10" s="51">
        <v>198</v>
      </c>
      <c r="F10" s="51">
        <v>89</v>
      </c>
      <c r="G10" s="51">
        <v>287</v>
      </c>
      <c r="H10" s="51">
        <v>1</v>
      </c>
      <c r="I10" s="51">
        <v>2</v>
      </c>
      <c r="J10" s="51">
        <v>3</v>
      </c>
      <c r="K10" s="51">
        <v>1.05</v>
      </c>
    </row>
    <row r="11" spans="2:11" ht="20.100000000000001" customHeight="1">
      <c r="B11" s="39">
        <v>4</v>
      </c>
      <c r="C11" s="94" t="s">
        <v>31</v>
      </c>
      <c r="D11" s="14" t="s">
        <v>189</v>
      </c>
      <c r="E11" s="51">
        <v>102</v>
      </c>
      <c r="F11" s="51">
        <v>44</v>
      </c>
      <c r="G11" s="51">
        <v>146</v>
      </c>
      <c r="H11" s="51">
        <v>0</v>
      </c>
      <c r="I11" s="51">
        <v>1</v>
      </c>
      <c r="J11" s="51">
        <v>1</v>
      </c>
      <c r="K11" s="51">
        <v>0.68</v>
      </c>
    </row>
    <row r="12" spans="2:11" ht="20.100000000000001" customHeight="1">
      <c r="B12" s="39">
        <v>5</v>
      </c>
      <c r="C12" s="94" t="s">
        <v>32</v>
      </c>
      <c r="D12" s="14" t="s">
        <v>33</v>
      </c>
      <c r="E12" s="51">
        <v>186</v>
      </c>
      <c r="F12" s="51">
        <v>59</v>
      </c>
      <c r="G12" s="51">
        <v>245</v>
      </c>
      <c r="H12" s="51">
        <v>11</v>
      </c>
      <c r="I12" s="51">
        <v>5</v>
      </c>
      <c r="J12" s="51">
        <v>16</v>
      </c>
      <c r="K12" s="51">
        <v>6.53</v>
      </c>
    </row>
    <row r="13" spans="2:11" ht="20.100000000000001" customHeight="1">
      <c r="B13" s="39">
        <v>6</v>
      </c>
      <c r="C13" s="94" t="s">
        <v>34</v>
      </c>
      <c r="D13" s="14" t="s">
        <v>35</v>
      </c>
      <c r="E13" s="51">
        <v>226</v>
      </c>
      <c r="F13" s="51">
        <v>61</v>
      </c>
      <c r="G13" s="51">
        <v>287</v>
      </c>
      <c r="H13" s="51">
        <v>12</v>
      </c>
      <c r="I13" s="51">
        <v>0</v>
      </c>
      <c r="J13" s="51">
        <v>12</v>
      </c>
      <c r="K13" s="51">
        <v>4.18</v>
      </c>
    </row>
    <row r="14" spans="2:11" ht="20.100000000000001" customHeight="1">
      <c r="B14" s="39">
        <v>7</v>
      </c>
      <c r="C14" s="94" t="s">
        <v>36</v>
      </c>
      <c r="D14" s="14" t="s">
        <v>37</v>
      </c>
      <c r="E14" s="51">
        <v>133</v>
      </c>
      <c r="F14" s="51">
        <v>60</v>
      </c>
      <c r="G14" s="51">
        <v>193</v>
      </c>
      <c r="H14" s="51">
        <v>1</v>
      </c>
      <c r="I14" s="51">
        <v>2</v>
      </c>
      <c r="J14" s="51">
        <v>3</v>
      </c>
      <c r="K14" s="51">
        <v>1.55</v>
      </c>
    </row>
    <row r="15" spans="2:11" ht="20.100000000000001" customHeight="1">
      <c r="B15" s="39">
        <v>8</v>
      </c>
      <c r="C15" s="94" t="s">
        <v>38</v>
      </c>
      <c r="D15" s="14" t="s">
        <v>362</v>
      </c>
      <c r="E15" s="51">
        <v>198</v>
      </c>
      <c r="F15" s="51">
        <v>45</v>
      </c>
      <c r="G15" s="51">
        <v>243</v>
      </c>
      <c r="H15" s="51">
        <v>5</v>
      </c>
      <c r="I15" s="51">
        <v>0</v>
      </c>
      <c r="J15" s="51">
        <v>5</v>
      </c>
      <c r="K15" s="51">
        <v>2.06</v>
      </c>
    </row>
    <row r="16" spans="2:11" ht="20.100000000000001" customHeight="1">
      <c r="B16" s="39">
        <v>9</v>
      </c>
      <c r="C16" s="94" t="s">
        <v>40</v>
      </c>
      <c r="D16" s="14" t="s">
        <v>41</v>
      </c>
      <c r="E16" s="51">
        <v>120</v>
      </c>
      <c r="F16" s="51">
        <v>73</v>
      </c>
      <c r="G16" s="51">
        <v>193</v>
      </c>
      <c r="H16" s="51">
        <v>3</v>
      </c>
      <c r="I16" s="51">
        <v>2</v>
      </c>
      <c r="J16" s="51">
        <v>5</v>
      </c>
      <c r="K16" s="51">
        <v>2.59</v>
      </c>
    </row>
    <row r="17" spans="2:11" ht="20.100000000000001" customHeight="1">
      <c r="B17" s="39">
        <v>10</v>
      </c>
      <c r="C17" s="94" t="s">
        <v>42</v>
      </c>
      <c r="D17" s="14" t="s">
        <v>363</v>
      </c>
      <c r="E17" s="51">
        <v>350</v>
      </c>
      <c r="F17" s="51">
        <v>214</v>
      </c>
      <c r="G17" s="51">
        <v>564</v>
      </c>
      <c r="H17" s="51">
        <v>10</v>
      </c>
      <c r="I17" s="51">
        <v>6</v>
      </c>
      <c r="J17" s="51">
        <v>16</v>
      </c>
      <c r="K17" s="51">
        <v>2.84</v>
      </c>
    </row>
    <row r="18" spans="2:11" ht="20.100000000000001" customHeight="1">
      <c r="B18" s="39">
        <v>11</v>
      </c>
      <c r="C18" s="94" t="s">
        <v>43</v>
      </c>
      <c r="D18" s="14" t="s">
        <v>44</v>
      </c>
      <c r="E18" s="51">
        <v>232</v>
      </c>
      <c r="F18" s="51">
        <v>104</v>
      </c>
      <c r="G18" s="51">
        <v>336</v>
      </c>
      <c r="H18" s="51">
        <v>1</v>
      </c>
      <c r="I18" s="51">
        <v>0</v>
      </c>
      <c r="J18" s="51">
        <v>1</v>
      </c>
      <c r="K18" s="51">
        <v>0.3</v>
      </c>
    </row>
    <row r="19" spans="2:11" ht="20.100000000000001" customHeight="1">
      <c r="B19" s="39">
        <v>12</v>
      </c>
      <c r="C19" s="94" t="s">
        <v>45</v>
      </c>
      <c r="D19" s="14" t="s">
        <v>46</v>
      </c>
      <c r="E19" s="51">
        <v>240</v>
      </c>
      <c r="F19" s="51">
        <v>67</v>
      </c>
      <c r="G19" s="51">
        <v>307</v>
      </c>
      <c r="H19" s="51">
        <v>22</v>
      </c>
      <c r="I19" s="51">
        <v>10</v>
      </c>
      <c r="J19" s="51">
        <v>32</v>
      </c>
      <c r="K19" s="51">
        <v>10.42</v>
      </c>
    </row>
    <row r="20" spans="2:11" ht="20.100000000000001" customHeight="1">
      <c r="B20" s="39">
        <v>13</v>
      </c>
      <c r="C20" s="94" t="s">
        <v>47</v>
      </c>
      <c r="D20" s="14" t="s">
        <v>48</v>
      </c>
      <c r="E20" s="51">
        <v>813</v>
      </c>
      <c r="F20" s="51">
        <v>216</v>
      </c>
      <c r="G20" s="51">
        <v>1029</v>
      </c>
      <c r="H20" s="51">
        <v>115</v>
      </c>
      <c r="I20" s="51">
        <v>63</v>
      </c>
      <c r="J20" s="51">
        <v>178</v>
      </c>
      <c r="K20" s="51">
        <v>17.3</v>
      </c>
    </row>
    <row r="21" spans="2:11" ht="20.100000000000001" customHeight="1">
      <c r="B21" s="39">
        <v>14</v>
      </c>
      <c r="C21" s="94" t="s">
        <v>49</v>
      </c>
      <c r="D21" s="14" t="s">
        <v>50</v>
      </c>
      <c r="E21" s="51">
        <v>86</v>
      </c>
      <c r="F21" s="51">
        <v>28</v>
      </c>
      <c r="G21" s="51">
        <v>114</v>
      </c>
      <c r="H21" s="51">
        <v>7</v>
      </c>
      <c r="I21" s="51">
        <v>2</v>
      </c>
      <c r="J21" s="51">
        <v>9</v>
      </c>
      <c r="K21" s="51">
        <v>7.89</v>
      </c>
    </row>
    <row r="22" spans="2:11" ht="20.100000000000001" customHeight="1">
      <c r="B22" s="39">
        <v>15</v>
      </c>
      <c r="C22" s="94" t="s">
        <v>51</v>
      </c>
      <c r="D22" s="14" t="s">
        <v>52</v>
      </c>
      <c r="E22" s="51">
        <v>210</v>
      </c>
      <c r="F22" s="51">
        <v>85</v>
      </c>
      <c r="G22" s="51">
        <v>295</v>
      </c>
      <c r="H22" s="51">
        <v>3</v>
      </c>
      <c r="I22" s="51">
        <v>3</v>
      </c>
      <c r="J22" s="51">
        <v>6</v>
      </c>
      <c r="K22" s="51">
        <v>2.0299999999999998</v>
      </c>
    </row>
    <row r="23" spans="2:11" ht="20.100000000000001" customHeight="1">
      <c r="B23" s="39">
        <v>16</v>
      </c>
      <c r="C23" s="94" t="s">
        <v>53</v>
      </c>
      <c r="D23" s="14" t="s">
        <v>54</v>
      </c>
      <c r="E23" s="51">
        <v>217</v>
      </c>
      <c r="F23" s="51">
        <v>81</v>
      </c>
      <c r="G23" s="51">
        <v>298</v>
      </c>
      <c r="H23" s="51">
        <v>12</v>
      </c>
      <c r="I23" s="51">
        <v>8</v>
      </c>
      <c r="J23" s="51">
        <v>20</v>
      </c>
      <c r="K23" s="51">
        <v>6.71</v>
      </c>
    </row>
    <row r="24" spans="2:11" ht="20.100000000000001" customHeight="1">
      <c r="B24" s="39">
        <v>17</v>
      </c>
      <c r="C24" s="94" t="s">
        <v>55</v>
      </c>
      <c r="D24" s="14" t="s">
        <v>56</v>
      </c>
      <c r="E24" s="51">
        <v>158</v>
      </c>
      <c r="F24" s="51">
        <v>72</v>
      </c>
      <c r="G24" s="51">
        <v>230</v>
      </c>
      <c r="H24" s="51">
        <v>4</v>
      </c>
      <c r="I24" s="51">
        <v>1</v>
      </c>
      <c r="J24" s="51">
        <v>5</v>
      </c>
      <c r="K24" s="51">
        <v>2.17</v>
      </c>
    </row>
    <row r="25" spans="2:11" ht="20.100000000000001" customHeight="1">
      <c r="B25" s="39">
        <v>18</v>
      </c>
      <c r="C25" s="94" t="s">
        <v>57</v>
      </c>
      <c r="D25" s="14" t="s">
        <v>58</v>
      </c>
      <c r="E25" s="51">
        <v>288</v>
      </c>
      <c r="F25" s="51">
        <v>89</v>
      </c>
      <c r="G25" s="51">
        <v>377</v>
      </c>
      <c r="H25" s="51">
        <v>7</v>
      </c>
      <c r="I25" s="51">
        <v>3</v>
      </c>
      <c r="J25" s="51">
        <v>10</v>
      </c>
      <c r="K25" s="51">
        <v>2.65</v>
      </c>
    </row>
    <row r="26" spans="2:11" ht="20.100000000000001" customHeight="1">
      <c r="B26" s="39">
        <v>19</v>
      </c>
      <c r="C26" s="94" t="s">
        <v>59</v>
      </c>
      <c r="D26" s="14" t="s">
        <v>60</v>
      </c>
      <c r="E26" s="51">
        <v>211</v>
      </c>
      <c r="F26" s="51">
        <v>75</v>
      </c>
      <c r="G26" s="51">
        <v>286</v>
      </c>
      <c r="H26" s="51">
        <v>2</v>
      </c>
      <c r="I26" s="51">
        <v>1</v>
      </c>
      <c r="J26" s="51">
        <v>3</v>
      </c>
      <c r="K26" s="51">
        <v>1.05</v>
      </c>
    </row>
    <row r="27" spans="2:11" ht="20.100000000000001" customHeight="1">
      <c r="B27" s="39">
        <v>20</v>
      </c>
      <c r="C27" s="94" t="s">
        <v>61</v>
      </c>
      <c r="D27" s="14" t="s">
        <v>62</v>
      </c>
      <c r="E27" s="51">
        <v>300</v>
      </c>
      <c r="F27" s="51">
        <v>78</v>
      </c>
      <c r="G27" s="51">
        <v>378</v>
      </c>
      <c r="H27" s="51">
        <v>6</v>
      </c>
      <c r="I27" s="51">
        <v>4</v>
      </c>
      <c r="J27" s="51">
        <v>10</v>
      </c>
      <c r="K27" s="51">
        <v>2.65</v>
      </c>
    </row>
    <row r="28" spans="2:11" ht="20.100000000000001" customHeight="1">
      <c r="B28" s="39">
        <v>21</v>
      </c>
      <c r="C28" s="94" t="s">
        <v>63</v>
      </c>
      <c r="D28" s="14" t="s">
        <v>64</v>
      </c>
      <c r="E28" s="51">
        <v>207</v>
      </c>
      <c r="F28" s="51">
        <v>55</v>
      </c>
      <c r="G28" s="51">
        <v>262</v>
      </c>
      <c r="H28" s="51">
        <v>5</v>
      </c>
      <c r="I28" s="51">
        <v>2</v>
      </c>
      <c r="J28" s="51">
        <v>7</v>
      </c>
      <c r="K28" s="51">
        <v>2.67</v>
      </c>
    </row>
    <row r="29" spans="2:11" ht="20.100000000000001" customHeight="1">
      <c r="B29" s="39">
        <v>22</v>
      </c>
      <c r="C29" s="94" t="s">
        <v>65</v>
      </c>
      <c r="D29" s="14" t="s">
        <v>66</v>
      </c>
      <c r="E29" s="51">
        <v>305</v>
      </c>
      <c r="F29" s="51">
        <v>113</v>
      </c>
      <c r="G29" s="51">
        <v>418</v>
      </c>
      <c r="H29" s="51">
        <v>3</v>
      </c>
      <c r="I29" s="51">
        <v>2</v>
      </c>
      <c r="J29" s="51">
        <v>5</v>
      </c>
      <c r="K29" s="51">
        <v>1.2</v>
      </c>
    </row>
    <row r="30" spans="2:11" ht="20.100000000000001" customHeight="1">
      <c r="B30" s="39">
        <v>23</v>
      </c>
      <c r="C30" s="94" t="s">
        <v>67</v>
      </c>
      <c r="D30" s="14" t="s">
        <v>364</v>
      </c>
      <c r="E30" s="51">
        <v>301</v>
      </c>
      <c r="F30" s="51">
        <v>103</v>
      </c>
      <c r="G30" s="51">
        <v>404</v>
      </c>
      <c r="H30" s="51">
        <v>16</v>
      </c>
      <c r="I30" s="51">
        <v>1</v>
      </c>
      <c r="J30" s="51">
        <v>17</v>
      </c>
      <c r="K30" s="51">
        <v>4.21</v>
      </c>
    </row>
    <row r="31" spans="2:11" ht="20.100000000000001" customHeight="1">
      <c r="B31" s="39">
        <v>24</v>
      </c>
      <c r="C31" s="94" t="s">
        <v>68</v>
      </c>
      <c r="D31" s="14" t="s">
        <v>69</v>
      </c>
      <c r="E31" s="51">
        <v>144</v>
      </c>
      <c r="F31" s="51">
        <v>55</v>
      </c>
      <c r="G31" s="51">
        <v>199</v>
      </c>
      <c r="H31" s="51">
        <v>4</v>
      </c>
      <c r="I31" s="51">
        <v>2</v>
      </c>
      <c r="J31" s="51">
        <v>6</v>
      </c>
      <c r="K31" s="51">
        <v>3.02</v>
      </c>
    </row>
    <row r="32" spans="2:11" ht="20.100000000000001" customHeight="1">
      <c r="B32" s="39">
        <v>25</v>
      </c>
      <c r="C32" s="94" t="s">
        <v>70</v>
      </c>
      <c r="D32" s="14" t="s">
        <v>71</v>
      </c>
      <c r="E32" s="51">
        <v>313</v>
      </c>
      <c r="F32" s="51">
        <v>86</v>
      </c>
      <c r="G32" s="51">
        <v>399</v>
      </c>
      <c r="H32" s="51">
        <v>3</v>
      </c>
      <c r="I32" s="51">
        <v>4</v>
      </c>
      <c r="J32" s="51">
        <v>7</v>
      </c>
      <c r="K32" s="51">
        <v>1.75</v>
      </c>
    </row>
    <row r="33" spans="2:11" ht="20.100000000000001" customHeight="1">
      <c r="B33" s="39">
        <v>26</v>
      </c>
      <c r="C33" s="94" t="s">
        <v>72</v>
      </c>
      <c r="D33" s="14" t="s">
        <v>73</v>
      </c>
      <c r="E33" s="51">
        <v>652</v>
      </c>
      <c r="F33" s="51">
        <v>234</v>
      </c>
      <c r="G33" s="51">
        <v>886</v>
      </c>
      <c r="H33" s="51">
        <v>27</v>
      </c>
      <c r="I33" s="51">
        <v>10</v>
      </c>
      <c r="J33" s="51">
        <v>37</v>
      </c>
      <c r="K33" s="51">
        <v>4.18</v>
      </c>
    </row>
    <row r="34" spans="2:11" ht="20.100000000000001" customHeight="1">
      <c r="B34" s="39">
        <v>27</v>
      </c>
      <c r="C34" s="94" t="s">
        <v>74</v>
      </c>
      <c r="D34" s="14" t="s">
        <v>75</v>
      </c>
      <c r="E34" s="51">
        <v>57</v>
      </c>
      <c r="F34" s="51">
        <v>37</v>
      </c>
      <c r="G34" s="51">
        <v>94</v>
      </c>
      <c r="H34" s="51">
        <v>2</v>
      </c>
      <c r="I34" s="51">
        <v>6</v>
      </c>
      <c r="J34" s="51">
        <v>8</v>
      </c>
      <c r="K34" s="51">
        <v>8.51</v>
      </c>
    </row>
    <row r="35" spans="2:11" ht="20.100000000000001" customHeight="1">
      <c r="B35" s="39">
        <v>28</v>
      </c>
      <c r="C35" s="94" t="s">
        <v>76</v>
      </c>
      <c r="D35" s="14" t="s">
        <v>190</v>
      </c>
      <c r="E35" s="51">
        <v>170</v>
      </c>
      <c r="F35" s="51">
        <v>31</v>
      </c>
      <c r="G35" s="51">
        <v>201</v>
      </c>
      <c r="H35" s="51">
        <v>12</v>
      </c>
      <c r="I35" s="51">
        <v>1</v>
      </c>
      <c r="J35" s="51">
        <v>13</v>
      </c>
      <c r="K35" s="51">
        <v>6.47</v>
      </c>
    </row>
    <row r="36" spans="2:11" ht="20.100000000000001" customHeight="1">
      <c r="B36" s="39">
        <v>29</v>
      </c>
      <c r="C36" s="94" t="s">
        <v>77</v>
      </c>
      <c r="D36" s="14" t="s">
        <v>78</v>
      </c>
      <c r="E36" s="51">
        <v>357</v>
      </c>
      <c r="F36" s="51">
        <v>90</v>
      </c>
      <c r="G36" s="51">
        <v>447</v>
      </c>
      <c r="H36" s="51">
        <v>3</v>
      </c>
      <c r="I36" s="51">
        <v>1</v>
      </c>
      <c r="J36" s="51">
        <v>4</v>
      </c>
      <c r="K36" s="51">
        <v>0.89</v>
      </c>
    </row>
    <row r="37" spans="2:11" ht="20.100000000000001" customHeight="1">
      <c r="B37" s="39">
        <v>30</v>
      </c>
      <c r="C37" s="94" t="s">
        <v>79</v>
      </c>
      <c r="D37" s="14" t="s">
        <v>365</v>
      </c>
      <c r="E37" s="51">
        <v>744</v>
      </c>
      <c r="F37" s="51">
        <v>241</v>
      </c>
      <c r="G37" s="51">
        <v>985</v>
      </c>
      <c r="H37" s="51">
        <v>35</v>
      </c>
      <c r="I37" s="51">
        <v>16</v>
      </c>
      <c r="J37" s="51">
        <v>51</v>
      </c>
      <c r="K37" s="51">
        <v>5.18</v>
      </c>
    </row>
    <row r="38" spans="2:11" ht="20.100000000000001" customHeight="1">
      <c r="B38" s="39">
        <v>31</v>
      </c>
      <c r="C38" s="94" t="s">
        <v>80</v>
      </c>
      <c r="D38" s="14" t="s">
        <v>81</v>
      </c>
      <c r="E38" s="51">
        <v>375</v>
      </c>
      <c r="F38" s="51">
        <v>167</v>
      </c>
      <c r="G38" s="51">
        <v>542</v>
      </c>
      <c r="H38" s="51">
        <v>8</v>
      </c>
      <c r="I38" s="51">
        <v>3</v>
      </c>
      <c r="J38" s="51">
        <v>11</v>
      </c>
      <c r="K38" s="51">
        <v>2.0299999999999998</v>
      </c>
    </row>
    <row r="39" spans="2:11" ht="20.100000000000001" customHeight="1">
      <c r="B39" s="39">
        <v>32</v>
      </c>
      <c r="C39" s="94" t="s">
        <v>82</v>
      </c>
      <c r="D39" s="14" t="s">
        <v>83</v>
      </c>
      <c r="E39" s="51">
        <v>610</v>
      </c>
      <c r="F39" s="51">
        <v>202</v>
      </c>
      <c r="G39" s="51">
        <v>812</v>
      </c>
      <c r="H39" s="51">
        <v>5</v>
      </c>
      <c r="I39" s="51">
        <v>2</v>
      </c>
      <c r="J39" s="51">
        <v>7</v>
      </c>
      <c r="K39" s="51">
        <v>0.86</v>
      </c>
    </row>
    <row r="40" spans="2:11" ht="20.100000000000001" customHeight="1">
      <c r="B40" s="39">
        <v>33</v>
      </c>
      <c r="C40" s="94" t="s">
        <v>84</v>
      </c>
      <c r="D40" s="14" t="s">
        <v>85</v>
      </c>
      <c r="E40" s="51">
        <v>507</v>
      </c>
      <c r="F40" s="51">
        <v>151</v>
      </c>
      <c r="G40" s="51">
        <v>658</v>
      </c>
      <c r="H40" s="51">
        <v>22</v>
      </c>
      <c r="I40" s="51">
        <v>8</v>
      </c>
      <c r="J40" s="51">
        <v>30</v>
      </c>
      <c r="K40" s="51">
        <v>4.5599999999999996</v>
      </c>
    </row>
    <row r="41" spans="2:11" ht="20.100000000000001" customHeight="1">
      <c r="B41" s="39">
        <v>34</v>
      </c>
      <c r="C41" s="94" t="s">
        <v>86</v>
      </c>
      <c r="D41" s="14" t="s">
        <v>366</v>
      </c>
      <c r="E41" s="51">
        <v>774</v>
      </c>
      <c r="F41" s="51">
        <v>246</v>
      </c>
      <c r="G41" s="51">
        <v>1020</v>
      </c>
      <c r="H41" s="51">
        <v>10</v>
      </c>
      <c r="I41" s="51">
        <v>7</v>
      </c>
      <c r="J41" s="51">
        <v>17</v>
      </c>
      <c r="K41" s="51">
        <v>1.67</v>
      </c>
    </row>
    <row r="42" spans="2:11" ht="15">
      <c r="B42" s="154" t="s">
        <v>8</v>
      </c>
      <c r="C42" s="154"/>
      <c r="D42" s="154"/>
      <c r="E42" s="54">
        <f t="shared" ref="E42:J42" si="0">SUM(E8:E41)</f>
        <v>11338</v>
      </c>
      <c r="F42" s="54">
        <f t="shared" si="0"/>
        <v>3962</v>
      </c>
      <c r="G42" s="54">
        <f t="shared" si="0"/>
        <v>15301</v>
      </c>
      <c r="H42" s="54">
        <f t="shared" si="0"/>
        <v>439</v>
      </c>
      <c r="I42" s="54">
        <f t="shared" si="0"/>
        <v>234</v>
      </c>
      <c r="J42" s="54">
        <f t="shared" si="0"/>
        <v>673</v>
      </c>
      <c r="K42" s="53">
        <f>J42/G42*100</f>
        <v>4.3984053329847717</v>
      </c>
    </row>
  </sheetData>
  <mergeCells count="11">
    <mergeCell ref="B42:D42"/>
    <mergeCell ref="B2:K2"/>
    <mergeCell ref="B3:K3"/>
    <mergeCell ref="B4:K4"/>
    <mergeCell ref="B5:K5"/>
    <mergeCell ref="E6:G6"/>
    <mergeCell ref="H6:J6"/>
    <mergeCell ref="D6:D7"/>
    <mergeCell ref="C6:C7"/>
    <mergeCell ref="B6:B7"/>
    <mergeCell ref="K6:K7"/>
  </mergeCells>
  <pageMargins left="0.5" right="0.7" top="0.5" bottom="0.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2:J42"/>
  <sheetViews>
    <sheetView workbookViewId="0">
      <selection activeCell="M46" sqref="M46"/>
    </sheetView>
  </sheetViews>
  <sheetFormatPr defaultRowHeight="15"/>
  <cols>
    <col min="1" max="1" width="6.42578125" bestFit="1" customWidth="1"/>
    <col min="3" max="3" width="25.5703125" customWidth="1"/>
    <col min="10" max="10" width="9" bestFit="1" customWidth="1"/>
  </cols>
  <sheetData>
    <row r="2" spans="1:10" ht="15.75" customHeight="1">
      <c r="A2" s="135" t="s">
        <v>90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5.75" customHeight="1">
      <c r="A3" s="135" t="s">
        <v>242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ht="15.75" customHeight="1">
      <c r="A4" s="135" t="s">
        <v>342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0" ht="15.75" customHeight="1">
      <c r="A5" s="135" t="s">
        <v>282</v>
      </c>
      <c r="B5" s="135"/>
      <c r="C5" s="135"/>
      <c r="D5" s="135"/>
      <c r="E5" s="135"/>
      <c r="F5" s="135"/>
      <c r="G5" s="135"/>
      <c r="H5" s="135"/>
      <c r="I5" s="135"/>
      <c r="J5" s="135"/>
    </row>
    <row r="6" spans="1:10" ht="15.75" customHeight="1">
      <c r="A6" s="123" t="s">
        <v>105</v>
      </c>
      <c r="B6" s="123" t="s">
        <v>89</v>
      </c>
      <c r="C6" s="172" t="s">
        <v>179</v>
      </c>
      <c r="D6" s="135" t="s">
        <v>13</v>
      </c>
      <c r="E6" s="135"/>
      <c r="F6" s="135"/>
      <c r="G6" s="135" t="s">
        <v>14</v>
      </c>
      <c r="H6" s="135"/>
      <c r="I6" s="135"/>
      <c r="J6" s="123" t="s">
        <v>123</v>
      </c>
    </row>
    <row r="7" spans="1:10" ht="15.75">
      <c r="A7" s="123"/>
      <c r="B7" s="123"/>
      <c r="C7" s="172"/>
      <c r="D7" s="35" t="s">
        <v>6</v>
      </c>
      <c r="E7" s="35" t="s">
        <v>7</v>
      </c>
      <c r="F7" s="35" t="s">
        <v>8</v>
      </c>
      <c r="G7" s="35" t="s">
        <v>6</v>
      </c>
      <c r="H7" s="35" t="s">
        <v>7</v>
      </c>
      <c r="I7" s="35" t="s">
        <v>8</v>
      </c>
      <c r="J7" s="123"/>
    </row>
    <row r="8" spans="1:10" ht="20.100000000000001" customHeight="1">
      <c r="A8" s="39">
        <v>1</v>
      </c>
      <c r="B8" s="94" t="s">
        <v>27</v>
      </c>
      <c r="C8" s="14" t="s">
        <v>191</v>
      </c>
      <c r="D8" s="51">
        <v>233</v>
      </c>
      <c r="E8" s="51">
        <v>85</v>
      </c>
      <c r="F8" s="51">
        <v>318</v>
      </c>
      <c r="G8" s="51">
        <v>36</v>
      </c>
      <c r="H8" s="51">
        <v>17</v>
      </c>
      <c r="I8" s="51">
        <v>53</v>
      </c>
      <c r="J8" s="52">
        <v>16.670000000000002</v>
      </c>
    </row>
    <row r="9" spans="1:10" ht="20.100000000000001" customHeight="1">
      <c r="A9" s="39">
        <v>2</v>
      </c>
      <c r="B9" s="94" t="s">
        <v>28</v>
      </c>
      <c r="C9" s="14" t="s">
        <v>192</v>
      </c>
      <c r="D9" s="51">
        <v>255</v>
      </c>
      <c r="E9" s="51">
        <v>130</v>
      </c>
      <c r="F9" s="51">
        <v>385</v>
      </c>
      <c r="G9" s="51">
        <v>23</v>
      </c>
      <c r="H9" s="51">
        <v>15</v>
      </c>
      <c r="I9" s="51">
        <v>38</v>
      </c>
      <c r="J9" s="52">
        <v>9.8699999999999992</v>
      </c>
    </row>
    <row r="10" spans="1:10" ht="20.100000000000001" customHeight="1">
      <c r="A10" s="39">
        <v>3</v>
      </c>
      <c r="B10" s="94" t="s">
        <v>29</v>
      </c>
      <c r="C10" s="14" t="s">
        <v>30</v>
      </c>
      <c r="D10" s="51">
        <v>110</v>
      </c>
      <c r="E10" s="51">
        <v>27</v>
      </c>
      <c r="F10" s="51">
        <v>137</v>
      </c>
      <c r="G10" s="51">
        <v>8</v>
      </c>
      <c r="H10" s="51">
        <v>3</v>
      </c>
      <c r="I10" s="51">
        <v>11</v>
      </c>
      <c r="J10" s="52">
        <v>8.0299999999999994</v>
      </c>
    </row>
    <row r="11" spans="1:10" ht="20.100000000000001" customHeight="1">
      <c r="A11" s="39">
        <v>4</v>
      </c>
      <c r="B11" s="94" t="s">
        <v>31</v>
      </c>
      <c r="C11" s="14" t="s">
        <v>189</v>
      </c>
      <c r="D11" s="51">
        <v>35</v>
      </c>
      <c r="E11" s="51">
        <v>13</v>
      </c>
      <c r="F11" s="51">
        <v>48</v>
      </c>
      <c r="G11" s="51">
        <v>0</v>
      </c>
      <c r="H11" s="51">
        <v>1</v>
      </c>
      <c r="I11" s="51">
        <v>1</v>
      </c>
      <c r="J11" s="52">
        <v>2.08</v>
      </c>
    </row>
    <row r="12" spans="1:10" ht="20.100000000000001" customHeight="1">
      <c r="A12" s="39">
        <v>5</v>
      </c>
      <c r="B12" s="94" t="s">
        <v>32</v>
      </c>
      <c r="C12" s="14" t="s">
        <v>33</v>
      </c>
      <c r="D12" s="51">
        <v>109</v>
      </c>
      <c r="E12" s="51">
        <v>43</v>
      </c>
      <c r="F12" s="51">
        <v>152</v>
      </c>
      <c r="G12" s="51">
        <v>16</v>
      </c>
      <c r="H12" s="51">
        <v>3</v>
      </c>
      <c r="I12" s="51">
        <v>19</v>
      </c>
      <c r="J12" s="52">
        <v>12.5</v>
      </c>
    </row>
    <row r="13" spans="1:10" ht="20.100000000000001" customHeight="1">
      <c r="A13" s="39">
        <v>6</v>
      </c>
      <c r="B13" s="94" t="s">
        <v>34</v>
      </c>
      <c r="C13" s="14" t="s">
        <v>35</v>
      </c>
      <c r="D13" s="51">
        <v>121</v>
      </c>
      <c r="E13" s="51">
        <v>51</v>
      </c>
      <c r="F13" s="51">
        <v>172</v>
      </c>
      <c r="G13" s="51">
        <v>24</v>
      </c>
      <c r="H13" s="51">
        <v>19</v>
      </c>
      <c r="I13" s="51">
        <v>43</v>
      </c>
      <c r="J13" s="52">
        <v>25</v>
      </c>
    </row>
    <row r="14" spans="1:10" ht="20.100000000000001" customHeight="1">
      <c r="A14" s="39">
        <v>7</v>
      </c>
      <c r="B14" s="94" t="s">
        <v>36</v>
      </c>
      <c r="C14" s="14" t="s">
        <v>37</v>
      </c>
      <c r="D14" s="51">
        <v>45</v>
      </c>
      <c r="E14" s="51">
        <v>27</v>
      </c>
      <c r="F14" s="51">
        <v>72</v>
      </c>
      <c r="G14" s="51">
        <v>11</v>
      </c>
      <c r="H14" s="51">
        <v>13</v>
      </c>
      <c r="I14" s="51">
        <v>24</v>
      </c>
      <c r="J14" s="52">
        <v>33.33</v>
      </c>
    </row>
    <row r="15" spans="1:10" ht="20.100000000000001" customHeight="1">
      <c r="A15" s="39">
        <v>8</v>
      </c>
      <c r="B15" s="94" t="s">
        <v>38</v>
      </c>
      <c r="C15" s="14" t="s">
        <v>362</v>
      </c>
      <c r="D15" s="51">
        <v>62</v>
      </c>
      <c r="E15" s="51">
        <v>37</v>
      </c>
      <c r="F15" s="51">
        <v>99</v>
      </c>
      <c r="G15" s="51">
        <v>10</v>
      </c>
      <c r="H15" s="51">
        <v>11</v>
      </c>
      <c r="I15" s="51">
        <v>21</v>
      </c>
      <c r="J15" s="52">
        <v>21.21</v>
      </c>
    </row>
    <row r="16" spans="1:10" ht="20.100000000000001" customHeight="1">
      <c r="A16" s="39">
        <v>9</v>
      </c>
      <c r="B16" s="94" t="s">
        <v>40</v>
      </c>
      <c r="C16" s="14" t="s">
        <v>41</v>
      </c>
      <c r="D16" s="51">
        <v>67</v>
      </c>
      <c r="E16" s="51">
        <v>22</v>
      </c>
      <c r="F16" s="51">
        <v>89</v>
      </c>
      <c r="G16" s="51">
        <v>1</v>
      </c>
      <c r="H16" s="51">
        <v>5</v>
      </c>
      <c r="I16" s="51">
        <v>6</v>
      </c>
      <c r="J16" s="52">
        <v>6.74</v>
      </c>
    </row>
    <row r="17" spans="1:10" ht="20.100000000000001" customHeight="1">
      <c r="A17" s="39">
        <v>10</v>
      </c>
      <c r="B17" s="94" t="s">
        <v>42</v>
      </c>
      <c r="C17" s="14" t="s">
        <v>363</v>
      </c>
      <c r="D17" s="51">
        <v>171</v>
      </c>
      <c r="E17" s="51">
        <v>70</v>
      </c>
      <c r="F17" s="51">
        <v>241</v>
      </c>
      <c r="G17" s="51">
        <v>9</v>
      </c>
      <c r="H17" s="51">
        <v>6</v>
      </c>
      <c r="I17" s="51">
        <v>15</v>
      </c>
      <c r="J17" s="52">
        <v>6.22</v>
      </c>
    </row>
    <row r="18" spans="1:10" ht="20.100000000000001" customHeight="1">
      <c r="A18" s="39">
        <v>11</v>
      </c>
      <c r="B18" s="94" t="s">
        <v>43</v>
      </c>
      <c r="C18" s="14" t="s">
        <v>44</v>
      </c>
      <c r="D18" s="51">
        <v>76</v>
      </c>
      <c r="E18" s="51">
        <v>51</v>
      </c>
      <c r="F18" s="51">
        <v>127</v>
      </c>
      <c r="G18" s="51">
        <v>4</v>
      </c>
      <c r="H18" s="51">
        <v>6</v>
      </c>
      <c r="I18" s="51">
        <v>10</v>
      </c>
      <c r="J18" s="52">
        <v>7.87</v>
      </c>
    </row>
    <row r="19" spans="1:10" ht="20.100000000000001" customHeight="1">
      <c r="A19" s="39">
        <v>12</v>
      </c>
      <c r="B19" s="94" t="s">
        <v>45</v>
      </c>
      <c r="C19" s="14" t="s">
        <v>46</v>
      </c>
      <c r="D19" s="51">
        <v>83</v>
      </c>
      <c r="E19" s="51">
        <v>38</v>
      </c>
      <c r="F19" s="51">
        <v>121</v>
      </c>
      <c r="G19" s="51">
        <v>21</v>
      </c>
      <c r="H19" s="51">
        <v>12</v>
      </c>
      <c r="I19" s="51">
        <v>33</v>
      </c>
      <c r="J19" s="52">
        <v>27.27</v>
      </c>
    </row>
    <row r="20" spans="1:10" ht="20.100000000000001" customHeight="1">
      <c r="A20" s="39">
        <v>13</v>
      </c>
      <c r="B20" s="94" t="s">
        <v>47</v>
      </c>
      <c r="C20" s="14" t="s">
        <v>48</v>
      </c>
      <c r="D20" s="51">
        <v>359</v>
      </c>
      <c r="E20" s="51">
        <v>63</v>
      </c>
      <c r="F20" s="51">
        <v>422</v>
      </c>
      <c r="G20" s="51">
        <v>88</v>
      </c>
      <c r="H20" s="51">
        <v>14</v>
      </c>
      <c r="I20" s="51">
        <v>102</v>
      </c>
      <c r="J20" s="52">
        <v>24.17</v>
      </c>
    </row>
    <row r="21" spans="1:10" ht="20.100000000000001" customHeight="1">
      <c r="A21" s="39">
        <v>14</v>
      </c>
      <c r="B21" s="94" t="s">
        <v>49</v>
      </c>
      <c r="C21" s="14" t="s">
        <v>50</v>
      </c>
      <c r="D21" s="51">
        <v>20</v>
      </c>
      <c r="E21" s="51">
        <v>7</v>
      </c>
      <c r="F21" s="51">
        <v>27</v>
      </c>
      <c r="G21" s="51">
        <v>1</v>
      </c>
      <c r="H21" s="51">
        <v>1</v>
      </c>
      <c r="I21" s="51">
        <v>2</v>
      </c>
      <c r="J21" s="52">
        <v>7.41</v>
      </c>
    </row>
    <row r="22" spans="1:10" ht="20.100000000000001" customHeight="1">
      <c r="A22" s="39">
        <v>15</v>
      </c>
      <c r="B22" s="94" t="s">
        <v>51</v>
      </c>
      <c r="C22" s="14" t="s">
        <v>52</v>
      </c>
      <c r="D22" s="51">
        <v>57</v>
      </c>
      <c r="E22" s="51">
        <v>11</v>
      </c>
      <c r="F22" s="51">
        <v>68</v>
      </c>
      <c r="G22" s="51">
        <v>6</v>
      </c>
      <c r="H22" s="51">
        <v>2</v>
      </c>
      <c r="I22" s="51">
        <v>8</v>
      </c>
      <c r="J22" s="52">
        <v>11.76</v>
      </c>
    </row>
    <row r="23" spans="1:10" ht="20.100000000000001" customHeight="1">
      <c r="A23" s="39">
        <v>16</v>
      </c>
      <c r="B23" s="94" t="s">
        <v>53</v>
      </c>
      <c r="C23" s="14" t="s">
        <v>54</v>
      </c>
      <c r="D23" s="51">
        <v>72</v>
      </c>
      <c r="E23" s="51">
        <v>32</v>
      </c>
      <c r="F23" s="51">
        <v>104</v>
      </c>
      <c r="G23" s="51">
        <v>25</v>
      </c>
      <c r="H23" s="51">
        <v>16</v>
      </c>
      <c r="I23" s="51">
        <v>41</v>
      </c>
      <c r="J23" s="52">
        <v>39.42</v>
      </c>
    </row>
    <row r="24" spans="1:10" ht="20.100000000000001" customHeight="1">
      <c r="A24" s="39">
        <v>17</v>
      </c>
      <c r="B24" s="94" t="s">
        <v>55</v>
      </c>
      <c r="C24" s="14" t="s">
        <v>56</v>
      </c>
      <c r="D24" s="51">
        <v>54</v>
      </c>
      <c r="E24" s="51">
        <v>38</v>
      </c>
      <c r="F24" s="51">
        <v>92</v>
      </c>
      <c r="G24" s="51">
        <v>8</v>
      </c>
      <c r="H24" s="51">
        <v>4</v>
      </c>
      <c r="I24" s="51">
        <v>12</v>
      </c>
      <c r="J24" s="52">
        <v>13.04</v>
      </c>
    </row>
    <row r="25" spans="1:10" ht="20.100000000000001" customHeight="1">
      <c r="A25" s="39">
        <v>18</v>
      </c>
      <c r="B25" s="94" t="s">
        <v>57</v>
      </c>
      <c r="C25" s="14" t="s">
        <v>58</v>
      </c>
      <c r="D25" s="51">
        <v>93</v>
      </c>
      <c r="E25" s="51">
        <v>37</v>
      </c>
      <c r="F25" s="51">
        <v>130</v>
      </c>
      <c r="G25" s="51">
        <v>9</v>
      </c>
      <c r="H25" s="51">
        <v>2</v>
      </c>
      <c r="I25" s="51">
        <v>11</v>
      </c>
      <c r="J25" s="52">
        <v>8.4600000000000009</v>
      </c>
    </row>
    <row r="26" spans="1:10" ht="20.100000000000001" customHeight="1">
      <c r="A26" s="39">
        <v>19</v>
      </c>
      <c r="B26" s="94" t="s">
        <v>59</v>
      </c>
      <c r="C26" s="14" t="s">
        <v>60</v>
      </c>
      <c r="D26" s="51">
        <v>93</v>
      </c>
      <c r="E26" s="51">
        <v>39</v>
      </c>
      <c r="F26" s="51">
        <v>132</v>
      </c>
      <c r="G26" s="51">
        <v>5</v>
      </c>
      <c r="H26" s="51">
        <v>0</v>
      </c>
      <c r="I26" s="51">
        <v>5</v>
      </c>
      <c r="J26" s="52">
        <v>3.79</v>
      </c>
    </row>
    <row r="27" spans="1:10" ht="20.100000000000001" customHeight="1">
      <c r="A27" s="39">
        <v>20</v>
      </c>
      <c r="B27" s="94" t="s">
        <v>61</v>
      </c>
      <c r="C27" s="14" t="s">
        <v>62</v>
      </c>
      <c r="D27" s="51">
        <v>115</v>
      </c>
      <c r="E27" s="51">
        <v>34</v>
      </c>
      <c r="F27" s="51">
        <v>149</v>
      </c>
      <c r="G27" s="51">
        <v>12</v>
      </c>
      <c r="H27" s="51">
        <v>7</v>
      </c>
      <c r="I27" s="51">
        <v>19</v>
      </c>
      <c r="J27" s="52">
        <v>12.75</v>
      </c>
    </row>
    <row r="28" spans="1:10" ht="20.100000000000001" customHeight="1">
      <c r="A28" s="39">
        <v>21</v>
      </c>
      <c r="B28" s="94" t="s">
        <v>63</v>
      </c>
      <c r="C28" s="14" t="s">
        <v>64</v>
      </c>
      <c r="D28" s="51">
        <v>65</v>
      </c>
      <c r="E28" s="51">
        <v>36</v>
      </c>
      <c r="F28" s="51">
        <v>101</v>
      </c>
      <c r="G28" s="51">
        <v>6</v>
      </c>
      <c r="H28" s="51">
        <v>1</v>
      </c>
      <c r="I28" s="51">
        <v>7</v>
      </c>
      <c r="J28" s="52">
        <v>6.93</v>
      </c>
    </row>
    <row r="29" spans="1:10" ht="20.100000000000001" customHeight="1">
      <c r="A29" s="39">
        <v>22</v>
      </c>
      <c r="B29" s="94" t="s">
        <v>65</v>
      </c>
      <c r="C29" s="14" t="s">
        <v>66</v>
      </c>
      <c r="D29" s="51">
        <v>149</v>
      </c>
      <c r="E29" s="51">
        <v>57</v>
      </c>
      <c r="F29" s="51">
        <v>206</v>
      </c>
      <c r="G29" s="51">
        <v>15</v>
      </c>
      <c r="H29" s="51">
        <v>6</v>
      </c>
      <c r="I29" s="51">
        <v>21</v>
      </c>
      <c r="J29" s="52">
        <v>10.19</v>
      </c>
    </row>
    <row r="30" spans="1:10" ht="20.100000000000001" customHeight="1">
      <c r="A30" s="39">
        <v>23</v>
      </c>
      <c r="B30" s="94" t="s">
        <v>67</v>
      </c>
      <c r="C30" s="14" t="s">
        <v>364</v>
      </c>
      <c r="D30" s="51">
        <v>123</v>
      </c>
      <c r="E30" s="51">
        <v>52</v>
      </c>
      <c r="F30" s="51">
        <v>175</v>
      </c>
      <c r="G30" s="51">
        <v>9</v>
      </c>
      <c r="H30" s="51">
        <v>6</v>
      </c>
      <c r="I30" s="51">
        <v>15</v>
      </c>
      <c r="J30" s="52">
        <v>8.57</v>
      </c>
    </row>
    <row r="31" spans="1:10" ht="20.100000000000001" customHeight="1">
      <c r="A31" s="39">
        <v>24</v>
      </c>
      <c r="B31" s="94" t="s">
        <v>68</v>
      </c>
      <c r="C31" s="14" t="s">
        <v>69</v>
      </c>
      <c r="D31" s="51">
        <v>64</v>
      </c>
      <c r="E31" s="51">
        <v>14</v>
      </c>
      <c r="F31" s="51">
        <v>78</v>
      </c>
      <c r="G31" s="51">
        <v>4</v>
      </c>
      <c r="H31" s="51">
        <v>1</v>
      </c>
      <c r="I31" s="51">
        <v>5</v>
      </c>
      <c r="J31" s="52">
        <v>6.41</v>
      </c>
    </row>
    <row r="32" spans="1:10" ht="20.100000000000001" customHeight="1">
      <c r="A32" s="39">
        <v>25</v>
      </c>
      <c r="B32" s="94" t="s">
        <v>70</v>
      </c>
      <c r="C32" s="14" t="s">
        <v>71</v>
      </c>
      <c r="D32" s="51">
        <v>134</v>
      </c>
      <c r="E32" s="51">
        <v>46</v>
      </c>
      <c r="F32" s="51">
        <v>180</v>
      </c>
      <c r="G32" s="51">
        <v>14</v>
      </c>
      <c r="H32" s="51">
        <v>3</v>
      </c>
      <c r="I32" s="51">
        <v>17</v>
      </c>
      <c r="J32" s="52">
        <v>9.44</v>
      </c>
    </row>
    <row r="33" spans="1:10" ht="20.100000000000001" customHeight="1">
      <c r="A33" s="39">
        <v>26</v>
      </c>
      <c r="B33" s="94" t="s">
        <v>72</v>
      </c>
      <c r="C33" s="14" t="s">
        <v>73</v>
      </c>
      <c r="D33" s="51">
        <v>295</v>
      </c>
      <c r="E33" s="51">
        <v>83</v>
      </c>
      <c r="F33" s="51">
        <v>378</v>
      </c>
      <c r="G33" s="51">
        <v>41</v>
      </c>
      <c r="H33" s="51">
        <v>13</v>
      </c>
      <c r="I33" s="51">
        <v>54</v>
      </c>
      <c r="J33" s="52">
        <v>14.29</v>
      </c>
    </row>
    <row r="34" spans="1:10" ht="20.100000000000001" customHeight="1">
      <c r="A34" s="39">
        <v>27</v>
      </c>
      <c r="B34" s="94" t="s">
        <v>74</v>
      </c>
      <c r="C34" s="14" t="s">
        <v>75</v>
      </c>
      <c r="D34" s="51">
        <v>14</v>
      </c>
      <c r="E34" s="51">
        <v>4</v>
      </c>
      <c r="F34" s="51">
        <v>18</v>
      </c>
      <c r="G34" s="51">
        <v>2</v>
      </c>
      <c r="H34" s="51">
        <v>0</v>
      </c>
      <c r="I34" s="51">
        <v>2</v>
      </c>
      <c r="J34" s="52">
        <v>11.11</v>
      </c>
    </row>
    <row r="35" spans="1:10" ht="20.100000000000001" customHeight="1">
      <c r="A35" s="39">
        <v>28</v>
      </c>
      <c r="B35" s="94" t="s">
        <v>76</v>
      </c>
      <c r="C35" s="14" t="s">
        <v>190</v>
      </c>
      <c r="D35" s="51">
        <v>78</v>
      </c>
      <c r="E35" s="51">
        <v>11</v>
      </c>
      <c r="F35" s="51">
        <v>89</v>
      </c>
      <c r="G35" s="51">
        <v>7</v>
      </c>
      <c r="H35" s="51">
        <v>1</v>
      </c>
      <c r="I35" s="51">
        <v>8</v>
      </c>
      <c r="J35" s="52">
        <v>8.99</v>
      </c>
    </row>
    <row r="36" spans="1:10" ht="20.100000000000001" customHeight="1">
      <c r="A36" s="39">
        <v>29</v>
      </c>
      <c r="B36" s="94" t="s">
        <v>77</v>
      </c>
      <c r="C36" s="14" t="s">
        <v>78</v>
      </c>
      <c r="D36" s="51">
        <v>139</v>
      </c>
      <c r="E36" s="51">
        <v>43</v>
      </c>
      <c r="F36" s="51">
        <v>182</v>
      </c>
      <c r="G36" s="51">
        <v>11</v>
      </c>
      <c r="H36" s="51">
        <v>3</v>
      </c>
      <c r="I36" s="51">
        <v>14</v>
      </c>
      <c r="J36" s="52">
        <v>7.69</v>
      </c>
    </row>
    <row r="37" spans="1:10" ht="20.100000000000001" customHeight="1">
      <c r="A37" s="39">
        <v>30</v>
      </c>
      <c r="B37" s="94" t="s">
        <v>79</v>
      </c>
      <c r="C37" s="14" t="s">
        <v>365</v>
      </c>
      <c r="D37" s="51">
        <v>445</v>
      </c>
      <c r="E37" s="51">
        <v>127</v>
      </c>
      <c r="F37" s="51">
        <v>572</v>
      </c>
      <c r="G37" s="51">
        <v>120</v>
      </c>
      <c r="H37" s="51">
        <v>30</v>
      </c>
      <c r="I37" s="51">
        <v>150</v>
      </c>
      <c r="J37" s="52">
        <v>26.22</v>
      </c>
    </row>
    <row r="38" spans="1:10" ht="20.100000000000001" customHeight="1">
      <c r="A38" s="39">
        <v>31</v>
      </c>
      <c r="B38" s="94" t="s">
        <v>80</v>
      </c>
      <c r="C38" s="14" t="s">
        <v>81</v>
      </c>
      <c r="D38" s="51">
        <v>212</v>
      </c>
      <c r="E38" s="51">
        <v>64</v>
      </c>
      <c r="F38" s="51">
        <v>276</v>
      </c>
      <c r="G38" s="51">
        <v>23</v>
      </c>
      <c r="H38" s="51">
        <v>10</v>
      </c>
      <c r="I38" s="51">
        <v>33</v>
      </c>
      <c r="J38" s="52">
        <v>11.96</v>
      </c>
    </row>
    <row r="39" spans="1:10" ht="20.100000000000001" customHeight="1">
      <c r="A39" s="39">
        <v>32</v>
      </c>
      <c r="B39" s="94" t="s">
        <v>82</v>
      </c>
      <c r="C39" s="14" t="s">
        <v>83</v>
      </c>
      <c r="D39" s="51">
        <v>334</v>
      </c>
      <c r="E39" s="51">
        <v>100</v>
      </c>
      <c r="F39" s="51">
        <v>434</v>
      </c>
      <c r="G39" s="51">
        <v>32</v>
      </c>
      <c r="H39" s="51">
        <v>10</v>
      </c>
      <c r="I39" s="51">
        <v>42</v>
      </c>
      <c r="J39" s="52">
        <v>9.68</v>
      </c>
    </row>
    <row r="40" spans="1:10" ht="20.100000000000001" customHeight="1">
      <c r="A40" s="39">
        <v>33</v>
      </c>
      <c r="B40" s="94" t="s">
        <v>84</v>
      </c>
      <c r="C40" s="14" t="s">
        <v>85</v>
      </c>
      <c r="D40" s="51">
        <v>263</v>
      </c>
      <c r="E40" s="51">
        <v>78</v>
      </c>
      <c r="F40" s="51">
        <v>341</v>
      </c>
      <c r="G40" s="51">
        <v>52</v>
      </c>
      <c r="H40" s="51">
        <v>13</v>
      </c>
      <c r="I40" s="51">
        <v>65</v>
      </c>
      <c r="J40" s="52">
        <v>19.059999999999999</v>
      </c>
    </row>
    <row r="41" spans="1:10" ht="20.100000000000001" customHeight="1">
      <c r="A41" s="39">
        <v>34</v>
      </c>
      <c r="B41" s="94" t="s">
        <v>86</v>
      </c>
      <c r="C41" s="14" t="s">
        <v>366</v>
      </c>
      <c r="D41" s="51">
        <v>444</v>
      </c>
      <c r="E41" s="51">
        <v>122</v>
      </c>
      <c r="F41" s="51">
        <v>566</v>
      </c>
      <c r="G41" s="51">
        <v>38</v>
      </c>
      <c r="H41" s="51">
        <v>14</v>
      </c>
      <c r="I41" s="51">
        <v>52</v>
      </c>
      <c r="J41" s="52">
        <v>9.19</v>
      </c>
    </row>
    <row r="42" spans="1:10" ht="20.100000000000001" customHeight="1">
      <c r="A42" s="150" t="s">
        <v>8</v>
      </c>
      <c r="B42" s="155"/>
      <c r="C42" s="151"/>
      <c r="D42" s="54">
        <f t="shared" ref="D42:I42" si="0">SUM(D8:D41)</f>
        <v>4989</v>
      </c>
      <c r="E42" s="54">
        <f t="shared" si="0"/>
        <v>1692</v>
      </c>
      <c r="F42" s="54">
        <f t="shared" si="0"/>
        <v>6681</v>
      </c>
      <c r="G42" s="54">
        <f t="shared" si="0"/>
        <v>691</v>
      </c>
      <c r="H42" s="54">
        <f t="shared" si="0"/>
        <v>268</v>
      </c>
      <c r="I42" s="54">
        <f t="shared" si="0"/>
        <v>959</v>
      </c>
      <c r="J42" s="53">
        <f>I42/F42*100</f>
        <v>14.354138602005687</v>
      </c>
    </row>
  </sheetData>
  <mergeCells count="11">
    <mergeCell ref="A42:C42"/>
    <mergeCell ref="A2:J2"/>
    <mergeCell ref="A3:J3"/>
    <mergeCell ref="A4:J4"/>
    <mergeCell ref="A5:J5"/>
    <mergeCell ref="A6:A7"/>
    <mergeCell ref="B6:B7"/>
    <mergeCell ref="C6:C7"/>
    <mergeCell ref="D6:F6"/>
    <mergeCell ref="G6:I6"/>
    <mergeCell ref="J6:J7"/>
  </mergeCells>
  <pageMargins left="0.7" right="0.7" top="0.59" bottom="0.54" header="0.3" footer="0.3"/>
  <pageSetup scale="8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L6" sqref="L6"/>
    </sheetView>
  </sheetViews>
  <sheetFormatPr defaultRowHeight="15"/>
  <cols>
    <col min="1" max="1" width="7.28515625" style="25" customWidth="1"/>
    <col min="2" max="2" width="7.28515625" customWidth="1"/>
    <col min="3" max="3" width="19.5703125" bestFit="1" customWidth="1"/>
    <col min="4" max="4" width="10.7109375" bestFit="1" customWidth="1"/>
    <col min="5" max="5" width="6.5703125" bestFit="1" customWidth="1"/>
    <col min="6" max="6" width="8.140625" customWidth="1"/>
    <col min="8" max="8" width="7.140625" bestFit="1" customWidth="1"/>
  </cols>
  <sheetData>
    <row r="1" spans="1:8">
      <c r="A1" s="135" t="s">
        <v>136</v>
      </c>
      <c r="B1" s="135"/>
      <c r="C1" s="135"/>
      <c r="D1" s="135"/>
      <c r="E1" s="135"/>
      <c r="F1" s="135"/>
      <c r="G1" s="135"/>
      <c r="H1" s="135"/>
    </row>
    <row r="2" spans="1:8" ht="15" customHeight="1">
      <c r="A2" s="135" t="s">
        <v>240</v>
      </c>
      <c r="B2" s="135"/>
      <c r="C2" s="135"/>
      <c r="D2" s="135"/>
      <c r="E2" s="135"/>
      <c r="F2" s="135"/>
      <c r="G2" s="135"/>
      <c r="H2" s="135"/>
    </row>
    <row r="3" spans="1:8" ht="15" customHeight="1">
      <c r="A3" s="135" t="s">
        <v>344</v>
      </c>
      <c r="B3" s="135"/>
      <c r="C3" s="135"/>
      <c r="D3" s="135"/>
      <c r="E3" s="135"/>
      <c r="F3" s="135"/>
      <c r="G3" s="135"/>
      <c r="H3" s="135"/>
    </row>
    <row r="4" spans="1:8" ht="19.5" customHeight="1">
      <c r="A4" s="173" t="s">
        <v>317</v>
      </c>
      <c r="B4" s="173"/>
      <c r="C4" s="173"/>
      <c r="D4" s="173"/>
      <c r="E4" s="173"/>
      <c r="F4" s="173"/>
      <c r="G4" s="173"/>
      <c r="H4" s="173"/>
    </row>
    <row r="5" spans="1:8" ht="31.5">
      <c r="A5" s="103" t="s">
        <v>105</v>
      </c>
      <c r="B5" s="103" t="s">
        <v>89</v>
      </c>
      <c r="C5" s="103" t="s">
        <v>23</v>
      </c>
      <c r="D5" s="89" t="s">
        <v>188</v>
      </c>
      <c r="E5" s="90" t="s">
        <v>129</v>
      </c>
      <c r="F5" s="113" t="s">
        <v>128</v>
      </c>
      <c r="G5" s="90" t="s">
        <v>130</v>
      </c>
      <c r="H5" s="90" t="s">
        <v>8</v>
      </c>
    </row>
    <row r="6" spans="1:8" ht="20.100000000000001" customHeight="1">
      <c r="A6" s="93">
        <v>1</v>
      </c>
      <c r="B6" s="104" t="s">
        <v>27</v>
      </c>
      <c r="C6" s="105" t="s">
        <v>191</v>
      </c>
      <c r="D6" s="51">
        <v>915</v>
      </c>
      <c r="E6" s="51">
        <v>0</v>
      </c>
      <c r="F6" s="51">
        <v>0</v>
      </c>
      <c r="G6" s="51">
        <v>75</v>
      </c>
      <c r="H6" s="54">
        <v>75</v>
      </c>
    </row>
    <row r="7" spans="1:8" ht="20.100000000000001" customHeight="1">
      <c r="A7" s="23">
        <v>2</v>
      </c>
      <c r="B7" s="106" t="s">
        <v>28</v>
      </c>
      <c r="C7" s="107" t="s">
        <v>192</v>
      </c>
      <c r="D7" s="51">
        <v>1186</v>
      </c>
      <c r="E7" s="51">
        <v>1</v>
      </c>
      <c r="F7" s="51">
        <v>2</v>
      </c>
      <c r="G7" s="51">
        <v>44</v>
      </c>
      <c r="H7" s="54">
        <v>47</v>
      </c>
    </row>
    <row r="8" spans="1:8" ht="20.100000000000001" customHeight="1">
      <c r="A8" s="23">
        <v>3</v>
      </c>
      <c r="B8" s="106" t="s">
        <v>29</v>
      </c>
      <c r="C8" s="107" t="s">
        <v>30</v>
      </c>
      <c r="D8" s="51">
        <v>291</v>
      </c>
      <c r="E8" s="51">
        <v>30</v>
      </c>
      <c r="F8" s="51">
        <v>14</v>
      </c>
      <c r="G8" s="51">
        <v>28</v>
      </c>
      <c r="H8" s="54">
        <v>72</v>
      </c>
    </row>
    <row r="9" spans="1:8" ht="20.100000000000001" customHeight="1">
      <c r="A9" s="23">
        <v>4</v>
      </c>
      <c r="B9" s="106" t="s">
        <v>31</v>
      </c>
      <c r="C9" s="107" t="s">
        <v>189</v>
      </c>
      <c r="D9" s="51">
        <v>239</v>
      </c>
      <c r="E9" s="51">
        <v>17</v>
      </c>
      <c r="F9" s="51">
        <v>4</v>
      </c>
      <c r="G9" s="51">
        <v>57</v>
      </c>
      <c r="H9" s="54">
        <v>78</v>
      </c>
    </row>
    <row r="10" spans="1:8" ht="20.100000000000001" customHeight="1">
      <c r="A10" s="23">
        <v>5</v>
      </c>
      <c r="B10" s="106" t="s">
        <v>32</v>
      </c>
      <c r="C10" s="107" t="s">
        <v>33</v>
      </c>
      <c r="D10" s="51">
        <v>285</v>
      </c>
      <c r="E10" s="51">
        <v>28</v>
      </c>
      <c r="F10" s="51">
        <v>3</v>
      </c>
      <c r="G10" s="51">
        <v>71</v>
      </c>
      <c r="H10" s="54">
        <v>102</v>
      </c>
    </row>
    <row r="11" spans="1:8" ht="20.100000000000001" customHeight="1">
      <c r="A11" s="23">
        <v>6</v>
      </c>
      <c r="B11" s="106" t="s">
        <v>34</v>
      </c>
      <c r="C11" s="107" t="s">
        <v>35</v>
      </c>
      <c r="D11" s="51">
        <v>354</v>
      </c>
      <c r="E11" s="51">
        <v>26</v>
      </c>
      <c r="F11" s="51">
        <v>12</v>
      </c>
      <c r="G11" s="51">
        <v>75</v>
      </c>
      <c r="H11" s="54">
        <v>113</v>
      </c>
    </row>
    <row r="12" spans="1:8" ht="20.100000000000001" customHeight="1">
      <c r="A12" s="23">
        <v>7</v>
      </c>
      <c r="B12" s="106" t="s">
        <v>36</v>
      </c>
      <c r="C12" s="107" t="s">
        <v>37</v>
      </c>
      <c r="D12" s="51">
        <v>266</v>
      </c>
      <c r="E12" s="51">
        <v>38</v>
      </c>
      <c r="F12" s="51">
        <v>12</v>
      </c>
      <c r="G12" s="51">
        <v>28</v>
      </c>
      <c r="H12" s="54">
        <v>78</v>
      </c>
    </row>
    <row r="13" spans="1:8" ht="20.100000000000001" customHeight="1">
      <c r="A13" s="23">
        <v>8</v>
      </c>
      <c r="B13" s="106" t="s">
        <v>38</v>
      </c>
      <c r="C13" s="107" t="s">
        <v>362</v>
      </c>
      <c r="D13" s="51">
        <v>458</v>
      </c>
      <c r="E13" s="51">
        <v>10</v>
      </c>
      <c r="F13" s="51">
        <v>3</v>
      </c>
      <c r="G13" s="51">
        <v>18</v>
      </c>
      <c r="H13" s="54">
        <v>31</v>
      </c>
    </row>
    <row r="14" spans="1:8" ht="20.100000000000001" customHeight="1">
      <c r="A14" s="23">
        <v>9</v>
      </c>
      <c r="B14" s="106" t="s">
        <v>40</v>
      </c>
      <c r="C14" s="107" t="s">
        <v>41</v>
      </c>
      <c r="D14" s="51">
        <v>208</v>
      </c>
      <c r="E14" s="51">
        <v>17</v>
      </c>
      <c r="F14" s="51">
        <v>6</v>
      </c>
      <c r="G14" s="51">
        <v>18</v>
      </c>
      <c r="H14" s="54">
        <v>41</v>
      </c>
    </row>
    <row r="15" spans="1:8" ht="20.100000000000001" customHeight="1">
      <c r="A15" s="23">
        <v>10</v>
      </c>
      <c r="B15" s="106" t="s">
        <v>42</v>
      </c>
      <c r="C15" s="107" t="s">
        <v>363</v>
      </c>
      <c r="D15" s="51">
        <v>656</v>
      </c>
      <c r="E15" s="51">
        <v>11</v>
      </c>
      <c r="F15" s="51">
        <v>5</v>
      </c>
      <c r="G15" s="51">
        <v>34</v>
      </c>
      <c r="H15" s="54">
        <v>50</v>
      </c>
    </row>
    <row r="16" spans="1:8" ht="20.100000000000001" customHeight="1">
      <c r="A16" s="23">
        <v>11</v>
      </c>
      <c r="B16" s="106" t="s">
        <v>43</v>
      </c>
      <c r="C16" s="107" t="s">
        <v>44</v>
      </c>
      <c r="D16" s="51">
        <v>449</v>
      </c>
      <c r="E16" s="51">
        <v>55</v>
      </c>
      <c r="F16" s="51">
        <v>9</v>
      </c>
      <c r="G16" s="51">
        <v>52</v>
      </c>
      <c r="H16" s="54">
        <v>116</v>
      </c>
    </row>
    <row r="17" spans="1:8" ht="20.100000000000001" customHeight="1">
      <c r="A17" s="23">
        <v>12</v>
      </c>
      <c r="B17" s="106" t="s">
        <v>45</v>
      </c>
      <c r="C17" s="107" t="s">
        <v>46</v>
      </c>
      <c r="D17" s="51">
        <v>261</v>
      </c>
      <c r="E17" s="51">
        <v>4</v>
      </c>
      <c r="F17" s="51">
        <v>2</v>
      </c>
      <c r="G17" s="51">
        <v>20</v>
      </c>
      <c r="H17" s="54">
        <v>26</v>
      </c>
    </row>
    <row r="18" spans="1:8" ht="20.100000000000001" customHeight="1">
      <c r="A18" s="23">
        <v>13</v>
      </c>
      <c r="B18" s="106" t="s">
        <v>47</v>
      </c>
      <c r="C18" s="107" t="s">
        <v>48</v>
      </c>
      <c r="D18" s="51">
        <v>510</v>
      </c>
      <c r="E18" s="51">
        <v>7</v>
      </c>
      <c r="F18" s="51">
        <v>0</v>
      </c>
      <c r="G18" s="51">
        <v>30</v>
      </c>
      <c r="H18" s="54">
        <v>37</v>
      </c>
    </row>
    <row r="19" spans="1:8" ht="20.100000000000001" customHeight="1">
      <c r="A19" s="23">
        <v>14</v>
      </c>
      <c r="B19" s="106" t="s">
        <v>49</v>
      </c>
      <c r="C19" s="107" t="s">
        <v>50</v>
      </c>
      <c r="D19" s="51">
        <v>164</v>
      </c>
      <c r="E19" s="51">
        <v>4</v>
      </c>
      <c r="F19" s="51">
        <v>0</v>
      </c>
      <c r="G19" s="51">
        <v>21</v>
      </c>
      <c r="H19" s="54">
        <v>25</v>
      </c>
    </row>
    <row r="20" spans="1:8" ht="20.100000000000001" customHeight="1">
      <c r="A20" s="23">
        <v>15</v>
      </c>
      <c r="B20" s="106" t="s">
        <v>51</v>
      </c>
      <c r="C20" s="107" t="s">
        <v>52</v>
      </c>
      <c r="D20" s="51">
        <v>435</v>
      </c>
      <c r="E20" s="51">
        <v>14</v>
      </c>
      <c r="F20" s="51">
        <v>7</v>
      </c>
      <c r="G20" s="51">
        <v>20</v>
      </c>
      <c r="H20" s="54">
        <v>41</v>
      </c>
    </row>
    <row r="21" spans="1:8" ht="20.100000000000001" customHeight="1">
      <c r="A21" s="23">
        <v>16</v>
      </c>
      <c r="B21" s="106" t="s">
        <v>53</v>
      </c>
      <c r="C21" s="107" t="s">
        <v>54</v>
      </c>
      <c r="D21" s="51">
        <v>441</v>
      </c>
      <c r="E21" s="51">
        <v>21</v>
      </c>
      <c r="F21" s="51">
        <v>18</v>
      </c>
      <c r="G21" s="51">
        <v>47</v>
      </c>
      <c r="H21" s="54">
        <v>86</v>
      </c>
    </row>
    <row r="22" spans="1:8" ht="20.100000000000001" customHeight="1">
      <c r="A22" s="23">
        <v>17</v>
      </c>
      <c r="B22" s="106" t="s">
        <v>55</v>
      </c>
      <c r="C22" s="107" t="s">
        <v>56</v>
      </c>
      <c r="D22" s="51">
        <v>312</v>
      </c>
      <c r="E22" s="51">
        <v>14</v>
      </c>
      <c r="F22" s="51">
        <v>2</v>
      </c>
      <c r="G22" s="51">
        <v>12</v>
      </c>
      <c r="H22" s="54">
        <v>28</v>
      </c>
    </row>
    <row r="23" spans="1:8" ht="20.100000000000001" customHeight="1">
      <c r="A23" s="23">
        <v>18</v>
      </c>
      <c r="B23" s="106" t="s">
        <v>57</v>
      </c>
      <c r="C23" s="107" t="s">
        <v>58</v>
      </c>
      <c r="D23" s="51">
        <v>462</v>
      </c>
      <c r="E23" s="51">
        <v>17</v>
      </c>
      <c r="F23" s="51">
        <v>2</v>
      </c>
      <c r="G23" s="51">
        <v>23</v>
      </c>
      <c r="H23" s="54">
        <v>42</v>
      </c>
    </row>
    <row r="24" spans="1:8" ht="20.100000000000001" customHeight="1">
      <c r="A24" s="23">
        <v>19</v>
      </c>
      <c r="B24" s="106" t="s">
        <v>59</v>
      </c>
      <c r="C24" s="107" t="s">
        <v>60</v>
      </c>
      <c r="D24" s="51">
        <v>519</v>
      </c>
      <c r="E24" s="51">
        <v>55</v>
      </c>
      <c r="F24" s="51">
        <v>6</v>
      </c>
      <c r="G24" s="51">
        <v>45</v>
      </c>
      <c r="H24" s="54">
        <v>106</v>
      </c>
    </row>
    <row r="25" spans="1:8" ht="20.100000000000001" customHeight="1">
      <c r="A25" s="23">
        <v>20</v>
      </c>
      <c r="B25" s="106" t="s">
        <v>61</v>
      </c>
      <c r="C25" s="107" t="s">
        <v>62</v>
      </c>
      <c r="D25" s="51">
        <v>396</v>
      </c>
      <c r="E25" s="51">
        <v>3</v>
      </c>
      <c r="F25" s="51">
        <v>1</v>
      </c>
      <c r="G25" s="51">
        <v>2</v>
      </c>
      <c r="H25" s="54">
        <v>6</v>
      </c>
    </row>
    <row r="26" spans="1:8" ht="20.100000000000001" customHeight="1">
      <c r="A26" s="23">
        <v>21</v>
      </c>
      <c r="B26" s="106" t="s">
        <v>63</v>
      </c>
      <c r="C26" s="107" t="s">
        <v>64</v>
      </c>
      <c r="D26" s="51">
        <v>284</v>
      </c>
      <c r="E26" s="51">
        <v>5</v>
      </c>
      <c r="F26" s="51">
        <v>0</v>
      </c>
      <c r="G26" s="51">
        <v>3</v>
      </c>
      <c r="H26" s="54">
        <v>8</v>
      </c>
    </row>
    <row r="27" spans="1:8" ht="20.100000000000001" customHeight="1">
      <c r="A27" s="23">
        <v>22</v>
      </c>
      <c r="B27" s="106" t="s">
        <v>65</v>
      </c>
      <c r="C27" s="107" t="s">
        <v>66</v>
      </c>
      <c r="D27" s="51">
        <v>407</v>
      </c>
      <c r="E27" s="51">
        <v>4</v>
      </c>
      <c r="F27" s="51">
        <v>3</v>
      </c>
      <c r="G27" s="51">
        <v>7</v>
      </c>
      <c r="H27" s="54">
        <v>14</v>
      </c>
    </row>
    <row r="28" spans="1:8" ht="20.100000000000001" customHeight="1">
      <c r="A28" s="23">
        <v>23</v>
      </c>
      <c r="B28" s="106" t="s">
        <v>67</v>
      </c>
      <c r="C28" s="107" t="s">
        <v>364</v>
      </c>
      <c r="D28" s="51">
        <v>547</v>
      </c>
      <c r="E28" s="51">
        <v>12</v>
      </c>
      <c r="F28" s="51">
        <v>0</v>
      </c>
      <c r="G28" s="51">
        <v>18</v>
      </c>
      <c r="H28" s="54">
        <v>30</v>
      </c>
    </row>
    <row r="29" spans="1:8" ht="20.100000000000001" customHeight="1">
      <c r="A29" s="23">
        <v>24</v>
      </c>
      <c r="B29" s="106" t="s">
        <v>68</v>
      </c>
      <c r="C29" s="107" t="s">
        <v>69</v>
      </c>
      <c r="D29" s="51">
        <v>470</v>
      </c>
      <c r="E29" s="51">
        <v>6</v>
      </c>
      <c r="F29" s="51">
        <v>4</v>
      </c>
      <c r="G29" s="51">
        <v>2</v>
      </c>
      <c r="H29" s="54">
        <v>12</v>
      </c>
    </row>
    <row r="30" spans="1:8" ht="20.100000000000001" customHeight="1">
      <c r="A30" s="23">
        <v>25</v>
      </c>
      <c r="B30" s="106" t="s">
        <v>70</v>
      </c>
      <c r="C30" s="107" t="s">
        <v>71</v>
      </c>
      <c r="D30" s="51">
        <v>440</v>
      </c>
      <c r="E30" s="51">
        <v>2</v>
      </c>
      <c r="F30" s="51">
        <v>2</v>
      </c>
      <c r="G30" s="51">
        <v>8</v>
      </c>
      <c r="H30" s="54">
        <v>12</v>
      </c>
    </row>
    <row r="31" spans="1:8" ht="20.100000000000001" customHeight="1">
      <c r="A31" s="23">
        <v>26</v>
      </c>
      <c r="B31" s="106" t="s">
        <v>72</v>
      </c>
      <c r="C31" s="107" t="s">
        <v>73</v>
      </c>
      <c r="D31" s="51">
        <v>559</v>
      </c>
      <c r="E31" s="51">
        <v>9</v>
      </c>
      <c r="F31" s="51">
        <v>3</v>
      </c>
      <c r="G31" s="51">
        <v>14</v>
      </c>
      <c r="H31" s="54">
        <v>26</v>
      </c>
    </row>
    <row r="32" spans="1:8" ht="20.100000000000001" customHeight="1">
      <c r="A32" s="23">
        <v>27</v>
      </c>
      <c r="B32" s="106" t="s">
        <v>74</v>
      </c>
      <c r="C32" s="107" t="s">
        <v>75</v>
      </c>
      <c r="D32" s="51">
        <v>173</v>
      </c>
      <c r="E32" s="51">
        <v>9</v>
      </c>
      <c r="F32" s="51">
        <v>1</v>
      </c>
      <c r="G32" s="51">
        <v>8</v>
      </c>
      <c r="H32" s="54">
        <v>18</v>
      </c>
    </row>
    <row r="33" spans="1:8" ht="20.100000000000001" customHeight="1">
      <c r="A33" s="23">
        <v>28</v>
      </c>
      <c r="B33" s="106" t="s">
        <v>76</v>
      </c>
      <c r="C33" s="107" t="s">
        <v>190</v>
      </c>
      <c r="D33" s="51">
        <v>186</v>
      </c>
      <c r="E33" s="51">
        <v>4</v>
      </c>
      <c r="F33" s="51">
        <v>4</v>
      </c>
      <c r="G33" s="51">
        <v>9</v>
      </c>
      <c r="H33" s="54">
        <v>17</v>
      </c>
    </row>
    <row r="34" spans="1:8" ht="20.100000000000001" customHeight="1">
      <c r="A34" s="23">
        <v>29</v>
      </c>
      <c r="B34" s="106" t="s">
        <v>77</v>
      </c>
      <c r="C34" s="107" t="s">
        <v>78</v>
      </c>
      <c r="D34" s="51">
        <v>225</v>
      </c>
      <c r="E34" s="51">
        <v>2</v>
      </c>
      <c r="F34" s="51">
        <v>0</v>
      </c>
      <c r="G34" s="51">
        <v>2</v>
      </c>
      <c r="H34" s="54">
        <v>4</v>
      </c>
    </row>
    <row r="35" spans="1:8" ht="20.100000000000001" customHeight="1">
      <c r="A35" s="23">
        <v>30</v>
      </c>
      <c r="B35" s="106" t="s">
        <v>79</v>
      </c>
      <c r="C35" s="107" t="s">
        <v>365</v>
      </c>
      <c r="D35" s="51">
        <v>754</v>
      </c>
      <c r="E35" s="51">
        <v>21</v>
      </c>
      <c r="F35" s="51">
        <v>2</v>
      </c>
      <c r="G35" s="51">
        <v>18</v>
      </c>
      <c r="H35" s="54">
        <v>41</v>
      </c>
    </row>
    <row r="36" spans="1:8" ht="20.100000000000001" customHeight="1">
      <c r="A36" s="23">
        <v>31</v>
      </c>
      <c r="B36" s="106" t="s">
        <v>80</v>
      </c>
      <c r="C36" s="107" t="s">
        <v>81</v>
      </c>
      <c r="D36" s="51">
        <v>298</v>
      </c>
      <c r="E36" s="51">
        <v>10</v>
      </c>
      <c r="F36" s="51">
        <v>0</v>
      </c>
      <c r="G36" s="51">
        <v>7</v>
      </c>
      <c r="H36" s="54">
        <v>17</v>
      </c>
    </row>
    <row r="37" spans="1:8" ht="20.100000000000001" customHeight="1">
      <c r="A37" s="23">
        <v>32</v>
      </c>
      <c r="B37" s="106" t="s">
        <v>82</v>
      </c>
      <c r="C37" s="107" t="s">
        <v>83</v>
      </c>
      <c r="D37" s="51">
        <v>415</v>
      </c>
      <c r="E37" s="51">
        <v>5</v>
      </c>
      <c r="F37" s="51">
        <v>0</v>
      </c>
      <c r="G37" s="51">
        <v>9</v>
      </c>
      <c r="H37" s="54">
        <v>14</v>
      </c>
    </row>
    <row r="38" spans="1:8" ht="20.100000000000001" customHeight="1">
      <c r="A38" s="23">
        <v>33</v>
      </c>
      <c r="B38" s="106" t="s">
        <v>84</v>
      </c>
      <c r="C38" s="107" t="s">
        <v>85</v>
      </c>
      <c r="D38" s="51">
        <v>523</v>
      </c>
      <c r="E38" s="51">
        <v>3</v>
      </c>
      <c r="F38" s="51">
        <v>2</v>
      </c>
      <c r="G38" s="51">
        <v>21</v>
      </c>
      <c r="H38" s="54">
        <v>26</v>
      </c>
    </row>
    <row r="39" spans="1:8" ht="20.100000000000001" customHeight="1">
      <c r="A39" s="23">
        <v>34</v>
      </c>
      <c r="B39" s="106" t="s">
        <v>86</v>
      </c>
      <c r="C39" s="107" t="s">
        <v>366</v>
      </c>
      <c r="D39" s="51">
        <v>608</v>
      </c>
      <c r="E39" s="51">
        <v>37</v>
      </c>
      <c r="F39" s="51">
        <v>10</v>
      </c>
      <c r="G39" s="51">
        <v>64</v>
      </c>
      <c r="H39" s="54">
        <v>111</v>
      </c>
    </row>
    <row r="40" spans="1:8" ht="20.100000000000001" customHeight="1">
      <c r="A40" s="174" t="s">
        <v>156</v>
      </c>
      <c r="B40" s="174"/>
      <c r="C40" s="174"/>
      <c r="D40" s="54">
        <f>SUM(D6:D39)</f>
        <v>14696</v>
      </c>
      <c r="E40" s="54">
        <f>SUM(E6:E39)</f>
        <v>501</v>
      </c>
      <c r="F40" s="54">
        <f>SUM(F6:F39)</f>
        <v>139</v>
      </c>
      <c r="G40" s="54">
        <f>SUM(G6:G39)</f>
        <v>910</v>
      </c>
      <c r="H40" s="54">
        <f>SUM(H6:H39)</f>
        <v>1550</v>
      </c>
    </row>
  </sheetData>
  <mergeCells count="5">
    <mergeCell ref="A1:H1"/>
    <mergeCell ref="A3:H3"/>
    <mergeCell ref="A4:H4"/>
    <mergeCell ref="A40:C40"/>
    <mergeCell ref="A2:H2"/>
  </mergeCells>
  <pageMargins left="0.7" right="0.7" top="0.75" bottom="0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I30" sqref="I30"/>
    </sheetView>
  </sheetViews>
  <sheetFormatPr defaultRowHeight="15"/>
  <cols>
    <col min="1" max="1" width="6.28515625" customWidth="1"/>
    <col min="3" max="3" width="20.85546875" bestFit="1" customWidth="1"/>
    <col min="6" max="7" width="10.42578125" customWidth="1"/>
  </cols>
  <sheetData>
    <row r="1" spans="1:7" ht="15.75">
      <c r="A1" s="175" t="s">
        <v>136</v>
      </c>
      <c r="B1" s="175"/>
      <c r="C1" s="175"/>
      <c r="D1" s="175"/>
      <c r="E1" s="175"/>
      <c r="F1" s="175"/>
      <c r="G1" s="175"/>
    </row>
    <row r="2" spans="1:7" ht="15" customHeight="1">
      <c r="A2" s="135" t="s">
        <v>178</v>
      </c>
      <c r="B2" s="135"/>
      <c r="C2" s="135"/>
      <c r="D2" s="135"/>
      <c r="E2" s="135"/>
      <c r="F2" s="135"/>
      <c r="G2" s="135"/>
    </row>
    <row r="3" spans="1:7" ht="14.25" customHeight="1">
      <c r="A3" s="135" t="s">
        <v>342</v>
      </c>
      <c r="B3" s="135"/>
      <c r="C3" s="135"/>
      <c r="D3" s="135"/>
      <c r="E3" s="135"/>
      <c r="F3" s="135"/>
      <c r="G3" s="135"/>
    </row>
    <row r="4" spans="1:7" ht="15.75" customHeight="1">
      <c r="A4" s="135" t="s">
        <v>347</v>
      </c>
      <c r="B4" s="135"/>
      <c r="C4" s="135"/>
      <c r="D4" s="135"/>
      <c r="E4" s="135"/>
      <c r="F4" s="135"/>
      <c r="G4" s="135"/>
    </row>
    <row r="5" spans="1:7" ht="31.5">
      <c r="A5" s="91" t="s">
        <v>105</v>
      </c>
      <c r="B5" s="88" t="s">
        <v>89</v>
      </c>
      <c r="C5" s="85" t="s">
        <v>23</v>
      </c>
      <c r="D5" s="85" t="s">
        <v>129</v>
      </c>
      <c r="E5" s="85" t="s">
        <v>128</v>
      </c>
      <c r="F5" s="85" t="s">
        <v>130</v>
      </c>
      <c r="G5" s="85" t="s">
        <v>8</v>
      </c>
    </row>
    <row r="6" spans="1:7" ht="18" customHeight="1">
      <c r="A6" s="24">
        <v>1</v>
      </c>
      <c r="B6" s="94" t="s">
        <v>27</v>
      </c>
      <c r="C6" s="39" t="s">
        <v>191</v>
      </c>
      <c r="D6" s="51">
        <v>0</v>
      </c>
      <c r="E6" s="51">
        <v>1</v>
      </c>
      <c r="F6" s="51">
        <v>1</v>
      </c>
      <c r="G6" s="54">
        <v>2</v>
      </c>
    </row>
    <row r="7" spans="1:7" ht="18" customHeight="1">
      <c r="A7" s="24">
        <v>2</v>
      </c>
      <c r="B7" s="94" t="s">
        <v>28</v>
      </c>
      <c r="C7" s="39" t="s">
        <v>192</v>
      </c>
      <c r="D7" s="51">
        <v>0</v>
      </c>
      <c r="E7" s="51">
        <v>2</v>
      </c>
      <c r="F7" s="51">
        <v>11</v>
      </c>
      <c r="G7" s="54">
        <v>13</v>
      </c>
    </row>
    <row r="8" spans="1:7" ht="18" customHeight="1">
      <c r="A8" s="24">
        <v>3</v>
      </c>
      <c r="B8" s="94" t="s">
        <v>29</v>
      </c>
      <c r="C8" s="39" t="s">
        <v>30</v>
      </c>
      <c r="D8" s="51">
        <v>0</v>
      </c>
      <c r="E8" s="51">
        <v>0</v>
      </c>
      <c r="F8" s="51">
        <v>0</v>
      </c>
      <c r="G8" s="54">
        <v>0</v>
      </c>
    </row>
    <row r="9" spans="1:7" ht="18" customHeight="1">
      <c r="A9" s="24">
        <v>4</v>
      </c>
      <c r="B9" s="94" t="s">
        <v>31</v>
      </c>
      <c r="C9" s="39" t="s">
        <v>189</v>
      </c>
      <c r="D9" s="51">
        <v>0</v>
      </c>
      <c r="E9" s="51">
        <v>0</v>
      </c>
      <c r="F9" s="51">
        <v>0</v>
      </c>
      <c r="G9" s="54">
        <v>0</v>
      </c>
    </row>
    <row r="10" spans="1:7" ht="18" customHeight="1">
      <c r="A10" s="24">
        <v>5</v>
      </c>
      <c r="B10" s="94" t="s">
        <v>32</v>
      </c>
      <c r="C10" s="39" t="s">
        <v>33</v>
      </c>
      <c r="D10" s="51">
        <v>0</v>
      </c>
      <c r="E10" s="51">
        <v>0</v>
      </c>
      <c r="F10" s="51">
        <v>0</v>
      </c>
      <c r="G10" s="54">
        <v>0</v>
      </c>
    </row>
    <row r="11" spans="1:7" ht="18" customHeight="1">
      <c r="A11" s="24">
        <v>6</v>
      </c>
      <c r="B11" s="94" t="s">
        <v>34</v>
      </c>
      <c r="C11" s="39" t="s">
        <v>35</v>
      </c>
      <c r="D11" s="51">
        <v>0</v>
      </c>
      <c r="E11" s="51">
        <v>0</v>
      </c>
      <c r="F11" s="51">
        <v>0</v>
      </c>
      <c r="G11" s="54">
        <v>0</v>
      </c>
    </row>
    <row r="12" spans="1:7" ht="18" customHeight="1">
      <c r="A12" s="24">
        <v>7</v>
      </c>
      <c r="B12" s="94" t="s">
        <v>36</v>
      </c>
      <c r="C12" s="39" t="s">
        <v>37</v>
      </c>
      <c r="D12" s="51">
        <v>0</v>
      </c>
      <c r="E12" s="51">
        <v>0</v>
      </c>
      <c r="F12" s="51">
        <v>0</v>
      </c>
      <c r="G12" s="54">
        <v>0</v>
      </c>
    </row>
    <row r="13" spans="1:7" ht="18" customHeight="1">
      <c r="A13" s="24">
        <v>8</v>
      </c>
      <c r="B13" s="94" t="s">
        <v>38</v>
      </c>
      <c r="C13" s="39" t="s">
        <v>362</v>
      </c>
      <c r="D13" s="51">
        <v>0</v>
      </c>
      <c r="E13" s="51">
        <v>0</v>
      </c>
      <c r="F13" s="51">
        <v>1</v>
      </c>
      <c r="G13" s="54">
        <v>1</v>
      </c>
    </row>
    <row r="14" spans="1:7" ht="18" customHeight="1">
      <c r="A14" s="24">
        <v>9</v>
      </c>
      <c r="B14" s="94" t="s">
        <v>40</v>
      </c>
      <c r="C14" s="39" t="s">
        <v>41</v>
      </c>
      <c r="D14" s="51">
        <v>0</v>
      </c>
      <c r="E14" s="51">
        <v>0</v>
      </c>
      <c r="F14" s="51">
        <v>0</v>
      </c>
      <c r="G14" s="54">
        <v>0</v>
      </c>
    </row>
    <row r="15" spans="1:7" ht="18" customHeight="1">
      <c r="A15" s="24">
        <v>10</v>
      </c>
      <c r="B15" s="94" t="s">
        <v>42</v>
      </c>
      <c r="C15" s="39" t="s">
        <v>363</v>
      </c>
      <c r="D15" s="51">
        <v>0</v>
      </c>
      <c r="E15" s="51">
        <v>0</v>
      </c>
      <c r="F15" s="51">
        <v>2</v>
      </c>
      <c r="G15" s="54">
        <v>2</v>
      </c>
    </row>
    <row r="16" spans="1:7" ht="18" customHeight="1">
      <c r="A16" s="24">
        <v>11</v>
      </c>
      <c r="B16" s="94" t="s">
        <v>43</v>
      </c>
      <c r="C16" s="39" t="s">
        <v>44</v>
      </c>
      <c r="D16" s="51">
        <v>0</v>
      </c>
      <c r="E16" s="51">
        <v>0</v>
      </c>
      <c r="F16" s="51">
        <v>0</v>
      </c>
      <c r="G16" s="54">
        <v>0</v>
      </c>
    </row>
    <row r="17" spans="1:7" ht="18" customHeight="1">
      <c r="A17" s="24">
        <v>12</v>
      </c>
      <c r="B17" s="94" t="s">
        <v>45</v>
      </c>
      <c r="C17" s="39" t="s">
        <v>46</v>
      </c>
      <c r="D17" s="51">
        <v>0</v>
      </c>
      <c r="E17" s="51">
        <v>0</v>
      </c>
      <c r="F17" s="51">
        <v>0</v>
      </c>
      <c r="G17" s="54">
        <v>0</v>
      </c>
    </row>
    <row r="18" spans="1:7" ht="18" customHeight="1">
      <c r="A18" s="24">
        <v>13</v>
      </c>
      <c r="B18" s="94" t="s">
        <v>47</v>
      </c>
      <c r="C18" s="39" t="s">
        <v>48</v>
      </c>
      <c r="D18" s="51">
        <v>0</v>
      </c>
      <c r="E18" s="51">
        <v>0</v>
      </c>
      <c r="F18" s="51">
        <v>0</v>
      </c>
      <c r="G18" s="54">
        <v>0</v>
      </c>
    </row>
    <row r="19" spans="1:7" ht="18" customHeight="1">
      <c r="A19" s="24">
        <v>14</v>
      </c>
      <c r="B19" s="94" t="s">
        <v>49</v>
      </c>
      <c r="C19" s="39" t="s">
        <v>50</v>
      </c>
      <c r="D19" s="51">
        <v>1</v>
      </c>
      <c r="E19" s="51">
        <v>0</v>
      </c>
      <c r="F19" s="51">
        <v>0</v>
      </c>
      <c r="G19" s="54">
        <v>1</v>
      </c>
    </row>
    <row r="20" spans="1:7" ht="18" customHeight="1">
      <c r="A20" s="24">
        <v>15</v>
      </c>
      <c r="B20" s="94" t="s">
        <v>51</v>
      </c>
      <c r="C20" s="29" t="s">
        <v>52</v>
      </c>
      <c r="D20" s="51">
        <v>1</v>
      </c>
      <c r="E20" s="51">
        <v>0</v>
      </c>
      <c r="F20" s="51">
        <v>1</v>
      </c>
      <c r="G20" s="54">
        <v>2</v>
      </c>
    </row>
    <row r="21" spans="1:7" ht="18" customHeight="1">
      <c r="A21" s="24">
        <v>16</v>
      </c>
      <c r="B21" s="94" t="s">
        <v>53</v>
      </c>
      <c r="C21" s="29" t="s">
        <v>54</v>
      </c>
      <c r="D21" s="51">
        <v>0</v>
      </c>
      <c r="E21" s="51">
        <v>0</v>
      </c>
      <c r="F21" s="51">
        <v>2</v>
      </c>
      <c r="G21" s="54">
        <v>2</v>
      </c>
    </row>
    <row r="22" spans="1:7" ht="18" customHeight="1">
      <c r="A22" s="24">
        <v>17</v>
      </c>
      <c r="B22" s="94" t="s">
        <v>55</v>
      </c>
      <c r="C22" s="29" t="s">
        <v>56</v>
      </c>
      <c r="D22" s="51">
        <v>0</v>
      </c>
      <c r="E22" s="51">
        <v>0</v>
      </c>
      <c r="F22" s="51">
        <v>1</v>
      </c>
      <c r="G22" s="54">
        <v>1</v>
      </c>
    </row>
    <row r="23" spans="1:7" ht="18" customHeight="1">
      <c r="A23" s="24">
        <v>18</v>
      </c>
      <c r="B23" s="94" t="s">
        <v>57</v>
      </c>
      <c r="C23" s="81" t="s">
        <v>58</v>
      </c>
      <c r="D23" s="51">
        <v>0</v>
      </c>
      <c r="E23" s="51">
        <v>1</v>
      </c>
      <c r="F23" s="51">
        <v>0</v>
      </c>
      <c r="G23" s="54">
        <v>1</v>
      </c>
    </row>
    <row r="24" spans="1:7" ht="18" customHeight="1">
      <c r="A24" s="24">
        <v>19</v>
      </c>
      <c r="B24" s="94" t="s">
        <v>59</v>
      </c>
      <c r="C24" s="24" t="s">
        <v>60</v>
      </c>
      <c r="D24" s="108">
        <v>0</v>
      </c>
      <c r="E24" s="108">
        <v>0</v>
      </c>
      <c r="F24" s="108">
        <v>1</v>
      </c>
      <c r="G24" s="109">
        <v>1</v>
      </c>
    </row>
    <row r="25" spans="1:7" ht="18" customHeight="1">
      <c r="A25" s="24">
        <v>20</v>
      </c>
      <c r="B25" s="94" t="s">
        <v>61</v>
      </c>
      <c r="C25" s="24" t="s">
        <v>62</v>
      </c>
      <c r="D25" s="108">
        <v>0</v>
      </c>
      <c r="E25" s="108">
        <v>0</v>
      </c>
      <c r="F25" s="108">
        <v>4</v>
      </c>
      <c r="G25" s="108">
        <v>4</v>
      </c>
    </row>
    <row r="26" spans="1:7" ht="18" customHeight="1">
      <c r="A26" s="24">
        <v>21</v>
      </c>
      <c r="B26" s="94" t="s">
        <v>63</v>
      </c>
      <c r="C26" s="24" t="s">
        <v>64</v>
      </c>
      <c r="D26" s="108">
        <v>0</v>
      </c>
      <c r="E26" s="108">
        <v>1</v>
      </c>
      <c r="F26" s="108">
        <v>1</v>
      </c>
      <c r="G26" s="108">
        <v>2</v>
      </c>
    </row>
    <row r="27" spans="1:7" ht="18" customHeight="1">
      <c r="A27" s="24">
        <v>22</v>
      </c>
      <c r="B27" s="94" t="s">
        <v>65</v>
      </c>
      <c r="C27" s="24" t="s">
        <v>66</v>
      </c>
      <c r="D27" s="108">
        <v>0</v>
      </c>
      <c r="E27" s="108">
        <v>0</v>
      </c>
      <c r="F27" s="108">
        <v>3</v>
      </c>
      <c r="G27" s="108">
        <v>3</v>
      </c>
    </row>
    <row r="28" spans="1:7" ht="18" customHeight="1">
      <c r="A28" s="24">
        <v>23</v>
      </c>
      <c r="B28" s="94" t="s">
        <v>67</v>
      </c>
      <c r="C28" s="24" t="s">
        <v>364</v>
      </c>
      <c r="D28" s="108">
        <v>0</v>
      </c>
      <c r="E28" s="108">
        <v>0</v>
      </c>
      <c r="F28" s="108">
        <v>2</v>
      </c>
      <c r="G28" s="108">
        <v>2</v>
      </c>
    </row>
    <row r="29" spans="1:7" ht="18" customHeight="1">
      <c r="A29" s="24">
        <v>24</v>
      </c>
      <c r="B29" s="94" t="s">
        <v>68</v>
      </c>
      <c r="C29" s="24" t="s">
        <v>69</v>
      </c>
      <c r="D29" s="108">
        <v>0</v>
      </c>
      <c r="E29" s="108">
        <v>2</v>
      </c>
      <c r="F29" s="108">
        <v>1</v>
      </c>
      <c r="G29" s="108">
        <v>3</v>
      </c>
    </row>
    <row r="30" spans="1:7" ht="18" customHeight="1">
      <c r="A30" s="24">
        <v>25</v>
      </c>
      <c r="B30" s="94" t="s">
        <v>70</v>
      </c>
      <c r="C30" s="24" t="s">
        <v>71</v>
      </c>
      <c r="D30" s="108">
        <v>1</v>
      </c>
      <c r="E30" s="108">
        <v>1</v>
      </c>
      <c r="F30" s="108">
        <v>0</v>
      </c>
      <c r="G30" s="108">
        <v>2</v>
      </c>
    </row>
    <row r="31" spans="1:7" ht="18" customHeight="1">
      <c r="A31" s="24">
        <v>26</v>
      </c>
      <c r="B31" s="94" t="s">
        <v>72</v>
      </c>
      <c r="C31" s="24" t="s">
        <v>73</v>
      </c>
      <c r="D31" s="108">
        <v>0</v>
      </c>
      <c r="E31" s="108">
        <v>0</v>
      </c>
      <c r="F31" s="108">
        <v>3</v>
      </c>
      <c r="G31" s="108">
        <v>3</v>
      </c>
    </row>
    <row r="32" spans="1:7" ht="18" customHeight="1">
      <c r="A32" s="24">
        <v>27</v>
      </c>
      <c r="B32" s="94" t="s">
        <v>74</v>
      </c>
      <c r="C32" s="24" t="s">
        <v>75</v>
      </c>
      <c r="D32" s="108">
        <v>0</v>
      </c>
      <c r="E32" s="108">
        <v>0</v>
      </c>
      <c r="F32" s="108">
        <v>0</v>
      </c>
      <c r="G32" s="108">
        <v>0</v>
      </c>
    </row>
    <row r="33" spans="1:7" ht="18" customHeight="1">
      <c r="A33" s="24">
        <v>28</v>
      </c>
      <c r="B33" s="94" t="s">
        <v>76</v>
      </c>
      <c r="C33" s="24" t="s">
        <v>190</v>
      </c>
      <c r="D33" s="108">
        <v>0</v>
      </c>
      <c r="E33" s="108">
        <v>0</v>
      </c>
      <c r="F33" s="108">
        <v>0</v>
      </c>
      <c r="G33" s="108">
        <v>0</v>
      </c>
    </row>
    <row r="34" spans="1:7" ht="18" customHeight="1">
      <c r="A34" s="24">
        <v>29</v>
      </c>
      <c r="B34" s="94" t="s">
        <v>77</v>
      </c>
      <c r="C34" s="24" t="s">
        <v>78</v>
      </c>
      <c r="D34" s="108">
        <v>0</v>
      </c>
      <c r="E34" s="108">
        <v>0</v>
      </c>
      <c r="F34" s="108">
        <v>3</v>
      </c>
      <c r="G34" s="108">
        <v>3</v>
      </c>
    </row>
    <row r="35" spans="1:7" ht="18" customHeight="1">
      <c r="A35" s="24">
        <v>30</v>
      </c>
      <c r="B35" s="94" t="s">
        <v>79</v>
      </c>
      <c r="C35" s="24" t="s">
        <v>365</v>
      </c>
      <c r="D35" s="108">
        <v>1</v>
      </c>
      <c r="E35" s="108">
        <v>2</v>
      </c>
      <c r="F35" s="108">
        <v>5</v>
      </c>
      <c r="G35" s="108">
        <v>8</v>
      </c>
    </row>
    <row r="36" spans="1:7" ht="18" customHeight="1">
      <c r="A36" s="24">
        <v>31</v>
      </c>
      <c r="B36" s="94" t="s">
        <v>80</v>
      </c>
      <c r="C36" s="24" t="s">
        <v>81</v>
      </c>
      <c r="D36" s="108">
        <v>0</v>
      </c>
      <c r="E36" s="108">
        <v>0</v>
      </c>
      <c r="F36" s="108">
        <v>1</v>
      </c>
      <c r="G36" s="108">
        <v>1</v>
      </c>
    </row>
    <row r="37" spans="1:7" ht="18" customHeight="1">
      <c r="A37" s="24">
        <v>32</v>
      </c>
      <c r="B37" s="94" t="s">
        <v>82</v>
      </c>
      <c r="C37" s="24" t="s">
        <v>83</v>
      </c>
      <c r="D37" s="108">
        <v>0</v>
      </c>
      <c r="E37" s="108">
        <v>1</v>
      </c>
      <c r="F37" s="108">
        <v>1</v>
      </c>
      <c r="G37" s="108">
        <v>2</v>
      </c>
    </row>
    <row r="38" spans="1:7" ht="18" customHeight="1">
      <c r="A38" s="24">
        <v>33</v>
      </c>
      <c r="B38" s="94" t="s">
        <v>84</v>
      </c>
      <c r="C38" s="24" t="s">
        <v>85</v>
      </c>
      <c r="D38" s="108">
        <v>0</v>
      </c>
      <c r="E38" s="108">
        <v>0</v>
      </c>
      <c r="F38" s="108">
        <v>3</v>
      </c>
      <c r="G38" s="108">
        <v>3</v>
      </c>
    </row>
    <row r="39" spans="1:7" ht="18" customHeight="1">
      <c r="A39" s="24">
        <v>34</v>
      </c>
      <c r="B39" s="94" t="s">
        <v>86</v>
      </c>
      <c r="C39" s="24" t="s">
        <v>366</v>
      </c>
      <c r="D39" s="108">
        <v>0</v>
      </c>
      <c r="E39" s="108">
        <v>0</v>
      </c>
      <c r="F39" s="108">
        <v>0</v>
      </c>
      <c r="G39" s="108">
        <v>0</v>
      </c>
    </row>
    <row r="40" spans="1:7" ht="18.75">
      <c r="A40" s="24"/>
      <c r="B40" s="176" t="s">
        <v>348</v>
      </c>
      <c r="C40" s="176"/>
      <c r="D40" s="110">
        <f>SUM(D6:D39)</f>
        <v>4</v>
      </c>
      <c r="E40" s="110">
        <f t="shared" ref="E40:G40" si="0">SUM(E6:E39)</f>
        <v>11</v>
      </c>
      <c r="F40" s="110">
        <f t="shared" si="0"/>
        <v>47</v>
      </c>
      <c r="G40" s="110">
        <f t="shared" si="0"/>
        <v>62</v>
      </c>
    </row>
  </sheetData>
  <mergeCells count="5">
    <mergeCell ref="A1:G1"/>
    <mergeCell ref="A2:G2"/>
    <mergeCell ref="A3:G3"/>
    <mergeCell ref="A4:G4"/>
    <mergeCell ref="B40:C40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G16"/>
  <sheetViews>
    <sheetView workbookViewId="0">
      <selection activeCell="K8" sqref="K8"/>
    </sheetView>
  </sheetViews>
  <sheetFormatPr defaultRowHeight="15"/>
  <cols>
    <col min="2" max="2" width="6.42578125" style="25" bestFit="1" customWidth="1"/>
    <col min="3" max="3" width="6.42578125" style="25" customWidth="1"/>
    <col min="4" max="4" width="38.28515625" bestFit="1" customWidth="1"/>
    <col min="5" max="5" width="12.85546875" bestFit="1" customWidth="1"/>
    <col min="6" max="6" width="11.5703125" bestFit="1" customWidth="1"/>
    <col min="7" max="7" width="14.28515625" bestFit="1" customWidth="1"/>
  </cols>
  <sheetData>
    <row r="2" spans="2:7" ht="20.100000000000001" customHeight="1">
      <c r="B2" s="135" t="s">
        <v>20</v>
      </c>
      <c r="C2" s="135"/>
      <c r="D2" s="135"/>
      <c r="E2" s="135"/>
      <c r="F2" s="135"/>
      <c r="G2" s="135"/>
    </row>
    <row r="3" spans="2:7" ht="20.100000000000001" customHeight="1">
      <c r="B3" s="135" t="s">
        <v>137</v>
      </c>
      <c r="C3" s="135"/>
      <c r="D3" s="135"/>
      <c r="E3" s="135"/>
      <c r="F3" s="135"/>
      <c r="G3" s="135"/>
    </row>
    <row r="4" spans="2:7" ht="20.100000000000001" customHeight="1">
      <c r="B4" s="135" t="s">
        <v>342</v>
      </c>
      <c r="C4" s="135"/>
      <c r="D4" s="135"/>
      <c r="E4" s="135"/>
      <c r="F4" s="135"/>
      <c r="G4" s="135"/>
    </row>
    <row r="5" spans="2:7" ht="20.100000000000001" customHeight="1">
      <c r="B5" s="135" t="s">
        <v>284</v>
      </c>
      <c r="C5" s="135"/>
      <c r="D5" s="135"/>
      <c r="E5" s="135"/>
      <c r="F5" s="135"/>
      <c r="G5" s="135"/>
    </row>
    <row r="6" spans="2:7" s="27" customFormat="1" ht="31.5">
      <c r="B6" s="85" t="s">
        <v>105</v>
      </c>
      <c r="C6" s="80" t="s">
        <v>336</v>
      </c>
      <c r="D6" s="80" t="s">
        <v>138</v>
      </c>
      <c r="E6" s="80" t="s">
        <v>139</v>
      </c>
      <c r="F6" s="80" t="s">
        <v>14</v>
      </c>
      <c r="G6" s="80" t="s">
        <v>5</v>
      </c>
    </row>
    <row r="7" spans="2:7" ht="20.100000000000001" customHeight="1">
      <c r="B7" s="80">
        <v>1</v>
      </c>
      <c r="C7" s="93" t="s">
        <v>165</v>
      </c>
      <c r="D7" s="42" t="s">
        <v>283</v>
      </c>
      <c r="E7" s="51">
        <v>440</v>
      </c>
      <c r="F7" s="51">
        <v>192</v>
      </c>
      <c r="G7" s="52">
        <v>43.64</v>
      </c>
    </row>
    <row r="8" spans="2:7" ht="20.100000000000001" customHeight="1">
      <c r="B8" s="80">
        <v>2</v>
      </c>
      <c r="C8" s="93" t="s">
        <v>166</v>
      </c>
      <c r="D8" s="42" t="s">
        <v>763</v>
      </c>
      <c r="E8" s="51">
        <v>601</v>
      </c>
      <c r="F8" s="51">
        <v>475</v>
      </c>
      <c r="G8" s="52">
        <v>79.03</v>
      </c>
    </row>
    <row r="9" spans="2:7" ht="20.100000000000001" customHeight="1">
      <c r="B9" s="80">
        <v>3</v>
      </c>
      <c r="C9" s="93" t="s">
        <v>764</v>
      </c>
      <c r="D9" s="42" t="s">
        <v>765</v>
      </c>
      <c r="E9" s="51">
        <v>864</v>
      </c>
      <c r="F9" s="51">
        <v>547</v>
      </c>
      <c r="G9" s="52">
        <v>63.31</v>
      </c>
    </row>
    <row r="10" spans="2:7" ht="20.100000000000001" customHeight="1">
      <c r="B10" s="80">
        <v>4</v>
      </c>
      <c r="C10" s="93" t="s">
        <v>766</v>
      </c>
      <c r="D10" s="42" t="s">
        <v>767</v>
      </c>
      <c r="E10" s="51">
        <v>160</v>
      </c>
      <c r="F10" s="51">
        <v>85</v>
      </c>
      <c r="G10" s="52">
        <v>53.13</v>
      </c>
    </row>
    <row r="11" spans="2:7" ht="20.100000000000001" customHeight="1">
      <c r="B11" s="80">
        <v>5</v>
      </c>
      <c r="C11" s="93" t="s">
        <v>768</v>
      </c>
      <c r="D11" s="42" t="s">
        <v>141</v>
      </c>
      <c r="E11" s="51">
        <v>806692</v>
      </c>
      <c r="F11" s="51">
        <v>579565</v>
      </c>
      <c r="G11" s="52">
        <v>71.84</v>
      </c>
    </row>
    <row r="12" spans="2:7" ht="20.100000000000001" customHeight="1">
      <c r="B12" s="80">
        <v>6</v>
      </c>
      <c r="C12" s="93" t="s">
        <v>769</v>
      </c>
      <c r="D12" s="42" t="s">
        <v>208</v>
      </c>
      <c r="E12" s="51">
        <v>308</v>
      </c>
      <c r="F12" s="51">
        <v>148</v>
      </c>
      <c r="G12" s="52">
        <v>48.05</v>
      </c>
    </row>
    <row r="13" spans="2:7" ht="20.100000000000001" customHeight="1">
      <c r="B13" s="80">
        <v>7</v>
      </c>
      <c r="C13" s="93" t="s">
        <v>770</v>
      </c>
      <c r="D13" s="42" t="s">
        <v>771</v>
      </c>
      <c r="E13" s="51">
        <v>1072</v>
      </c>
      <c r="F13" s="51">
        <v>654</v>
      </c>
      <c r="G13" s="52">
        <v>61.01</v>
      </c>
    </row>
    <row r="14" spans="2:7" ht="20.100000000000001" customHeight="1">
      <c r="B14" s="26">
        <v>8</v>
      </c>
      <c r="C14" s="93" t="s">
        <v>772</v>
      </c>
      <c r="D14" s="42" t="s">
        <v>773</v>
      </c>
      <c r="E14" s="51">
        <v>177</v>
      </c>
      <c r="F14" s="51">
        <v>99</v>
      </c>
      <c r="G14" s="52">
        <v>55.93</v>
      </c>
    </row>
    <row r="15" spans="2:7" ht="20.100000000000001" customHeight="1">
      <c r="B15" s="79">
        <v>9</v>
      </c>
      <c r="C15" s="93" t="s">
        <v>774</v>
      </c>
      <c r="D15" s="82" t="s">
        <v>775</v>
      </c>
      <c r="E15" s="51">
        <v>736</v>
      </c>
      <c r="F15" s="51">
        <v>551</v>
      </c>
      <c r="G15" s="52">
        <v>74.86</v>
      </c>
    </row>
    <row r="16" spans="2:7" ht="24" customHeight="1">
      <c r="B16" s="175" t="s">
        <v>348</v>
      </c>
      <c r="C16" s="175"/>
      <c r="D16" s="175"/>
      <c r="E16" s="101">
        <f>SUM(E7:E15)</f>
        <v>811050</v>
      </c>
      <c r="F16" s="101">
        <f>SUM(F7:F15)</f>
        <v>582316</v>
      </c>
      <c r="G16" s="111">
        <f>ROUND(F16/E16*100,2)</f>
        <v>71.8</v>
      </c>
    </row>
  </sheetData>
  <mergeCells count="5">
    <mergeCell ref="B2:G2"/>
    <mergeCell ref="B3:G3"/>
    <mergeCell ref="B4:G4"/>
    <mergeCell ref="B5:G5"/>
    <mergeCell ref="B16:D16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G16"/>
  <sheetViews>
    <sheetView workbookViewId="0">
      <selection activeCell="J15" sqref="J15"/>
    </sheetView>
  </sheetViews>
  <sheetFormatPr defaultRowHeight="15"/>
  <cols>
    <col min="4" max="4" width="35" customWidth="1"/>
    <col min="5" max="5" width="13.140625" customWidth="1"/>
    <col min="7" max="7" width="14.28515625" bestFit="1" customWidth="1"/>
  </cols>
  <sheetData>
    <row r="2" spans="2:7">
      <c r="B2" s="135" t="s">
        <v>20</v>
      </c>
      <c r="C2" s="135"/>
      <c r="D2" s="135"/>
      <c r="E2" s="135"/>
      <c r="F2" s="135"/>
      <c r="G2" s="135"/>
    </row>
    <row r="3" spans="2:7" ht="15.75" customHeight="1">
      <c r="B3" s="135" t="s">
        <v>210</v>
      </c>
      <c r="C3" s="135"/>
      <c r="D3" s="135"/>
      <c r="E3" s="135"/>
      <c r="F3" s="135"/>
      <c r="G3" s="135"/>
    </row>
    <row r="4" spans="2:7" ht="15.75" customHeight="1">
      <c r="B4" s="135" t="s">
        <v>342</v>
      </c>
      <c r="C4" s="135"/>
      <c r="D4" s="135"/>
      <c r="E4" s="135"/>
      <c r="F4" s="135"/>
      <c r="G4" s="135"/>
    </row>
    <row r="5" spans="2:7" ht="15.75" customHeight="1">
      <c r="B5" s="135" t="s">
        <v>209</v>
      </c>
      <c r="C5" s="135"/>
      <c r="D5" s="135"/>
      <c r="E5" s="135"/>
      <c r="F5" s="135"/>
      <c r="G5" s="135"/>
    </row>
    <row r="6" spans="2:7" ht="31.5">
      <c r="B6" s="80" t="s">
        <v>22</v>
      </c>
      <c r="C6" s="80" t="s">
        <v>336</v>
      </c>
      <c r="D6" s="80" t="s">
        <v>138</v>
      </c>
      <c r="E6" s="80" t="s">
        <v>139</v>
      </c>
      <c r="F6" s="80" t="s">
        <v>14</v>
      </c>
      <c r="G6" s="80" t="s">
        <v>5</v>
      </c>
    </row>
    <row r="7" spans="2:7" ht="20.100000000000001" customHeight="1">
      <c r="B7" s="80">
        <v>1</v>
      </c>
      <c r="C7" s="93" t="s">
        <v>165</v>
      </c>
      <c r="D7" s="42" t="s">
        <v>283</v>
      </c>
      <c r="E7" s="51">
        <v>333</v>
      </c>
      <c r="F7" s="51">
        <v>149</v>
      </c>
      <c r="G7" s="52">
        <v>44.74</v>
      </c>
    </row>
    <row r="8" spans="2:7" ht="20.100000000000001" customHeight="1">
      <c r="B8" s="80">
        <v>2</v>
      </c>
      <c r="C8" s="93" t="s">
        <v>166</v>
      </c>
      <c r="D8" s="42" t="s">
        <v>763</v>
      </c>
      <c r="E8" s="51">
        <v>498</v>
      </c>
      <c r="F8" s="51">
        <v>405</v>
      </c>
      <c r="G8" s="52">
        <v>81.33</v>
      </c>
    </row>
    <row r="9" spans="2:7" ht="20.100000000000001" customHeight="1">
      <c r="B9" s="80">
        <v>3</v>
      </c>
      <c r="C9" s="93" t="s">
        <v>764</v>
      </c>
      <c r="D9" s="42" t="s">
        <v>765</v>
      </c>
      <c r="E9" s="51">
        <v>726</v>
      </c>
      <c r="F9" s="51">
        <v>488</v>
      </c>
      <c r="G9" s="52">
        <v>67.22</v>
      </c>
    </row>
    <row r="10" spans="2:7" ht="20.100000000000001" customHeight="1">
      <c r="B10" s="80">
        <v>4</v>
      </c>
      <c r="C10" s="93" t="s">
        <v>766</v>
      </c>
      <c r="D10" s="42" t="s">
        <v>767</v>
      </c>
      <c r="E10" s="51">
        <v>130</v>
      </c>
      <c r="F10" s="51">
        <v>71</v>
      </c>
      <c r="G10" s="52">
        <v>54.62</v>
      </c>
    </row>
    <row r="11" spans="2:7" ht="20.100000000000001" customHeight="1">
      <c r="B11" s="80">
        <v>5</v>
      </c>
      <c r="C11" s="93" t="s">
        <v>768</v>
      </c>
      <c r="D11" s="42" t="s">
        <v>141</v>
      </c>
      <c r="E11" s="51">
        <v>734898</v>
      </c>
      <c r="F11" s="51">
        <v>555370</v>
      </c>
      <c r="G11" s="52">
        <v>75.569999999999993</v>
      </c>
    </row>
    <row r="12" spans="2:7" ht="20.100000000000001" customHeight="1">
      <c r="B12" s="80">
        <v>6</v>
      </c>
      <c r="C12" s="93" t="s">
        <v>769</v>
      </c>
      <c r="D12" s="42" t="s">
        <v>208</v>
      </c>
      <c r="E12" s="51">
        <v>183</v>
      </c>
      <c r="F12" s="51">
        <v>113</v>
      </c>
      <c r="G12" s="52">
        <v>61.75</v>
      </c>
    </row>
    <row r="13" spans="2:7" ht="20.100000000000001" customHeight="1">
      <c r="B13" s="80">
        <v>7</v>
      </c>
      <c r="C13" s="93" t="s">
        <v>770</v>
      </c>
      <c r="D13" s="42" t="s">
        <v>771</v>
      </c>
      <c r="E13" s="51">
        <v>911</v>
      </c>
      <c r="F13" s="51">
        <v>590</v>
      </c>
      <c r="G13" s="52">
        <v>64.760000000000005</v>
      </c>
    </row>
    <row r="14" spans="2:7" ht="20.100000000000001" customHeight="1">
      <c r="B14" s="80">
        <v>8</v>
      </c>
      <c r="C14" s="93" t="s">
        <v>772</v>
      </c>
      <c r="D14" s="82" t="s">
        <v>773</v>
      </c>
      <c r="E14" s="51">
        <v>168</v>
      </c>
      <c r="F14" s="51">
        <v>96</v>
      </c>
      <c r="G14" s="52">
        <v>57.14</v>
      </c>
    </row>
    <row r="15" spans="2:7" ht="20.100000000000001" customHeight="1">
      <c r="B15" s="80">
        <v>9</v>
      </c>
      <c r="C15" s="96" t="s">
        <v>774</v>
      </c>
      <c r="D15" s="82" t="s">
        <v>775</v>
      </c>
      <c r="E15" s="51">
        <v>624</v>
      </c>
      <c r="F15" s="51">
        <v>497</v>
      </c>
      <c r="G15" s="52">
        <v>79.650000000000006</v>
      </c>
    </row>
    <row r="16" spans="2:7" ht="15.75">
      <c r="B16" s="177" t="s">
        <v>348</v>
      </c>
      <c r="C16" s="177"/>
      <c r="D16" s="177"/>
      <c r="E16" s="112">
        <f>SUM(E7:E15)</f>
        <v>738471</v>
      </c>
      <c r="F16" s="112">
        <f>SUM(F7:F15)</f>
        <v>557779</v>
      </c>
      <c r="G16" s="112">
        <f>ROUND(F16/E16*100,2)</f>
        <v>75.53</v>
      </c>
    </row>
  </sheetData>
  <mergeCells count="5">
    <mergeCell ref="B2:G2"/>
    <mergeCell ref="B3:G3"/>
    <mergeCell ref="B4:G4"/>
    <mergeCell ref="B5:G5"/>
    <mergeCell ref="B16:D16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P43"/>
  <sheetViews>
    <sheetView topLeftCell="A4" workbookViewId="0">
      <selection activeCell="B6" sqref="B6:D8"/>
    </sheetView>
  </sheetViews>
  <sheetFormatPr defaultRowHeight="15"/>
  <cols>
    <col min="2" max="2" width="5.5703125" style="25" bestFit="1" customWidth="1"/>
    <col min="3" max="3" width="6.42578125" bestFit="1" customWidth="1"/>
    <col min="4" max="4" width="18.42578125" bestFit="1" customWidth="1"/>
    <col min="5" max="7" width="7.85546875" bestFit="1" customWidth="1"/>
    <col min="8" max="8" width="7.85546875" customWidth="1"/>
    <col min="9" max="14" width="7.85546875" bestFit="1" customWidth="1"/>
    <col min="15" max="15" width="7.85546875" customWidth="1"/>
    <col min="16" max="16" width="7.85546875" bestFit="1" customWidth="1"/>
  </cols>
  <sheetData>
    <row r="2" spans="2:16" ht="20.100000000000001" customHeight="1"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2:16" ht="20.100000000000001" customHeight="1">
      <c r="B3" s="135" t="s">
        <v>144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2:16" ht="20.100000000000001" customHeight="1">
      <c r="B4" s="135" t="s">
        <v>342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16" ht="20.100000000000001" customHeight="1">
      <c r="B5" s="135" t="s">
        <v>285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2:16" ht="20.100000000000001" customHeight="1">
      <c r="B6" s="178" t="s">
        <v>22</v>
      </c>
      <c r="C6" s="123" t="s">
        <v>180</v>
      </c>
      <c r="D6" s="123" t="s">
        <v>132</v>
      </c>
      <c r="E6" s="135" t="s">
        <v>141</v>
      </c>
      <c r="F6" s="135"/>
      <c r="G6" s="135"/>
      <c r="H6" s="135"/>
      <c r="I6" s="135"/>
      <c r="J6" s="135"/>
      <c r="K6" s="135" t="s">
        <v>140</v>
      </c>
      <c r="L6" s="135"/>
      <c r="M6" s="135"/>
      <c r="N6" s="135"/>
      <c r="O6" s="135"/>
      <c r="P6" s="135"/>
    </row>
    <row r="7" spans="2:16" ht="20.100000000000001" customHeight="1">
      <c r="B7" s="178"/>
      <c r="C7" s="123"/>
      <c r="D7" s="123"/>
      <c r="E7" s="135" t="s">
        <v>6</v>
      </c>
      <c r="F7" s="135"/>
      <c r="G7" s="135"/>
      <c r="H7" s="135" t="s">
        <v>7</v>
      </c>
      <c r="I7" s="135"/>
      <c r="J7" s="135"/>
      <c r="K7" s="135" t="s">
        <v>6</v>
      </c>
      <c r="L7" s="135"/>
      <c r="M7" s="135"/>
      <c r="N7" s="135" t="s">
        <v>7</v>
      </c>
      <c r="O7" s="135"/>
      <c r="P7" s="135"/>
    </row>
    <row r="8" spans="2:16">
      <c r="B8" s="178"/>
      <c r="C8" s="123"/>
      <c r="D8" s="123"/>
      <c r="E8" s="57" t="s">
        <v>124</v>
      </c>
      <c r="F8" s="57" t="s">
        <v>14</v>
      </c>
      <c r="G8" s="57" t="s">
        <v>26</v>
      </c>
      <c r="H8" s="57" t="s">
        <v>124</v>
      </c>
      <c r="I8" s="57" t="s">
        <v>14</v>
      </c>
      <c r="J8" s="57" t="s">
        <v>26</v>
      </c>
      <c r="K8" s="57" t="s">
        <v>124</v>
      </c>
      <c r="L8" s="57" t="s">
        <v>14</v>
      </c>
      <c r="M8" s="57" t="s">
        <v>26</v>
      </c>
      <c r="N8" s="57" t="s">
        <v>124</v>
      </c>
      <c r="O8" s="57" t="s">
        <v>14</v>
      </c>
      <c r="P8" s="57" t="s">
        <v>26</v>
      </c>
    </row>
    <row r="9" spans="2:16" ht="20.100000000000001" customHeight="1">
      <c r="B9" s="10">
        <v>1</v>
      </c>
      <c r="C9" s="10" t="s">
        <v>27</v>
      </c>
      <c r="D9" s="9" t="s">
        <v>191</v>
      </c>
      <c r="E9" s="51">
        <v>6</v>
      </c>
      <c r="F9" s="51">
        <v>3</v>
      </c>
      <c r="G9" s="51">
        <v>50</v>
      </c>
      <c r="H9" s="51">
        <v>2</v>
      </c>
      <c r="I9" s="51">
        <v>1</v>
      </c>
      <c r="J9" s="51">
        <v>50</v>
      </c>
      <c r="K9" s="51">
        <v>33</v>
      </c>
      <c r="L9" s="51">
        <v>22</v>
      </c>
      <c r="M9" s="51">
        <v>66.67</v>
      </c>
      <c r="N9" s="51">
        <v>7</v>
      </c>
      <c r="O9" s="51">
        <v>4</v>
      </c>
      <c r="P9" s="51">
        <v>57.14</v>
      </c>
    </row>
    <row r="10" spans="2:16" ht="20.100000000000001" customHeight="1">
      <c r="B10" s="10">
        <v>2</v>
      </c>
      <c r="C10" s="10" t="s">
        <v>28</v>
      </c>
      <c r="D10" s="9" t="s">
        <v>192</v>
      </c>
      <c r="E10" s="51">
        <v>17</v>
      </c>
      <c r="F10" s="51">
        <v>5</v>
      </c>
      <c r="G10" s="51">
        <v>29.41</v>
      </c>
      <c r="H10" s="51">
        <v>11</v>
      </c>
      <c r="I10" s="51">
        <v>6</v>
      </c>
      <c r="J10" s="51">
        <v>54.55</v>
      </c>
      <c r="K10" s="51">
        <v>67</v>
      </c>
      <c r="L10" s="51">
        <v>53</v>
      </c>
      <c r="M10" s="51">
        <v>79.099999999999994</v>
      </c>
      <c r="N10" s="51">
        <v>44</v>
      </c>
      <c r="O10" s="51">
        <v>32</v>
      </c>
      <c r="P10" s="51">
        <v>72.73</v>
      </c>
    </row>
    <row r="11" spans="2:16" ht="20.100000000000001" customHeight="1">
      <c r="B11" s="10">
        <v>3</v>
      </c>
      <c r="C11" s="10" t="s">
        <v>29</v>
      </c>
      <c r="D11" s="9" t="s">
        <v>30</v>
      </c>
      <c r="E11" s="51">
        <v>9</v>
      </c>
      <c r="F11" s="51">
        <v>3</v>
      </c>
      <c r="G11" s="51">
        <v>33.33</v>
      </c>
      <c r="H11" s="51">
        <v>4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spans="2:16" ht="20.100000000000001" customHeight="1">
      <c r="B12" s="10">
        <v>4</v>
      </c>
      <c r="C12" s="10" t="s">
        <v>31</v>
      </c>
      <c r="D12" s="9" t="s">
        <v>189</v>
      </c>
      <c r="E12" s="51">
        <v>3</v>
      </c>
      <c r="F12" s="51">
        <v>1</v>
      </c>
      <c r="G12" s="51">
        <v>33.33</v>
      </c>
      <c r="H12" s="51">
        <v>0</v>
      </c>
      <c r="I12" s="51">
        <v>0</v>
      </c>
      <c r="J12" s="51">
        <v>0</v>
      </c>
      <c r="K12" s="51">
        <v>2</v>
      </c>
      <c r="L12" s="51">
        <v>1</v>
      </c>
      <c r="M12" s="51">
        <v>50</v>
      </c>
      <c r="N12" s="51">
        <v>3</v>
      </c>
      <c r="O12" s="51">
        <v>2</v>
      </c>
      <c r="P12" s="51">
        <v>66.67</v>
      </c>
    </row>
    <row r="13" spans="2:16" ht="20.100000000000001" customHeight="1">
      <c r="B13" s="10">
        <v>5</v>
      </c>
      <c r="C13" s="10" t="s">
        <v>32</v>
      </c>
      <c r="D13" s="9" t="s">
        <v>33</v>
      </c>
      <c r="E13" s="51">
        <v>0</v>
      </c>
      <c r="F13" s="51">
        <v>0</v>
      </c>
      <c r="G13" s="51">
        <v>0</v>
      </c>
      <c r="H13" s="51">
        <v>1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1</v>
      </c>
      <c r="O13" s="51">
        <v>0</v>
      </c>
      <c r="P13" s="51">
        <v>0</v>
      </c>
    </row>
    <row r="14" spans="2:16" ht="20.100000000000001" customHeight="1">
      <c r="B14" s="10">
        <v>6</v>
      </c>
      <c r="C14" s="10" t="s">
        <v>34</v>
      </c>
      <c r="D14" s="9" t="s">
        <v>35</v>
      </c>
      <c r="E14" s="51">
        <v>9</v>
      </c>
      <c r="F14" s="51">
        <v>5</v>
      </c>
      <c r="G14" s="51">
        <v>55.56</v>
      </c>
      <c r="H14" s="51">
        <v>0</v>
      </c>
      <c r="I14" s="51">
        <v>0</v>
      </c>
      <c r="J14" s="51">
        <v>0</v>
      </c>
      <c r="K14" s="51">
        <v>2</v>
      </c>
      <c r="L14" s="51">
        <v>2</v>
      </c>
      <c r="M14" s="51">
        <v>100</v>
      </c>
      <c r="N14" s="51">
        <v>1</v>
      </c>
      <c r="O14" s="51">
        <v>1</v>
      </c>
      <c r="P14" s="51">
        <v>100</v>
      </c>
    </row>
    <row r="15" spans="2:16" ht="20.100000000000001" customHeight="1">
      <c r="B15" s="10">
        <v>7</v>
      </c>
      <c r="C15" s="10" t="s">
        <v>36</v>
      </c>
      <c r="D15" s="9" t="s">
        <v>37</v>
      </c>
      <c r="E15" s="51">
        <v>1</v>
      </c>
      <c r="F15" s="51">
        <v>1</v>
      </c>
      <c r="G15" s="51">
        <v>100</v>
      </c>
      <c r="H15" s="51">
        <v>1</v>
      </c>
      <c r="I15" s="51">
        <v>0</v>
      </c>
      <c r="J15" s="51">
        <v>0</v>
      </c>
      <c r="K15" s="51">
        <v>1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</row>
    <row r="16" spans="2:16" ht="20.100000000000001" customHeight="1">
      <c r="B16" s="10">
        <v>8</v>
      </c>
      <c r="C16" s="10" t="s">
        <v>38</v>
      </c>
      <c r="D16" s="9" t="s">
        <v>362</v>
      </c>
      <c r="E16" s="51">
        <v>21</v>
      </c>
      <c r="F16" s="51">
        <v>7</v>
      </c>
      <c r="G16" s="51">
        <v>33.33</v>
      </c>
      <c r="H16" s="51">
        <v>6</v>
      </c>
      <c r="I16" s="51">
        <v>3</v>
      </c>
      <c r="J16" s="51">
        <v>50</v>
      </c>
      <c r="K16" s="51">
        <v>9</v>
      </c>
      <c r="L16" s="51">
        <v>4</v>
      </c>
      <c r="M16" s="51">
        <v>44.44</v>
      </c>
      <c r="N16" s="51">
        <v>0</v>
      </c>
      <c r="O16" s="51">
        <v>0</v>
      </c>
      <c r="P16" s="51">
        <v>0</v>
      </c>
    </row>
    <row r="17" spans="2:16" ht="20.100000000000001" customHeight="1">
      <c r="B17" s="10">
        <v>9</v>
      </c>
      <c r="C17" s="10" t="s">
        <v>40</v>
      </c>
      <c r="D17" s="9" t="s">
        <v>41</v>
      </c>
      <c r="E17" s="51">
        <v>6</v>
      </c>
      <c r="F17" s="51">
        <v>2</v>
      </c>
      <c r="G17" s="51">
        <v>33.33</v>
      </c>
      <c r="H17" s="51">
        <v>0</v>
      </c>
      <c r="I17" s="51">
        <v>0</v>
      </c>
      <c r="J17" s="51">
        <v>0</v>
      </c>
      <c r="K17" s="51">
        <v>31</v>
      </c>
      <c r="L17" s="51">
        <v>26</v>
      </c>
      <c r="M17" s="51">
        <v>83.87</v>
      </c>
      <c r="N17" s="51">
        <v>2</v>
      </c>
      <c r="O17" s="51">
        <v>2</v>
      </c>
      <c r="P17" s="51">
        <v>100</v>
      </c>
    </row>
    <row r="18" spans="2:16" ht="20.100000000000001" customHeight="1">
      <c r="B18" s="10">
        <v>10</v>
      </c>
      <c r="C18" s="10" t="s">
        <v>42</v>
      </c>
      <c r="D18" s="9" t="s">
        <v>363</v>
      </c>
      <c r="E18" s="51">
        <v>18</v>
      </c>
      <c r="F18" s="51">
        <v>4</v>
      </c>
      <c r="G18" s="51">
        <v>22.22</v>
      </c>
      <c r="H18" s="51">
        <v>8</v>
      </c>
      <c r="I18" s="51">
        <v>0</v>
      </c>
      <c r="J18" s="51">
        <v>0</v>
      </c>
      <c r="K18" s="51">
        <v>55</v>
      </c>
      <c r="L18" s="51">
        <v>30</v>
      </c>
      <c r="M18" s="51">
        <v>54.55</v>
      </c>
      <c r="N18" s="51">
        <v>22</v>
      </c>
      <c r="O18" s="51">
        <v>14</v>
      </c>
      <c r="P18" s="51">
        <v>63.64</v>
      </c>
    </row>
    <row r="19" spans="2:16" ht="20.100000000000001" customHeight="1">
      <c r="B19" s="10">
        <v>11</v>
      </c>
      <c r="C19" s="10" t="s">
        <v>43</v>
      </c>
      <c r="D19" s="9" t="s">
        <v>44</v>
      </c>
      <c r="E19" s="51">
        <v>4</v>
      </c>
      <c r="F19" s="51">
        <v>2</v>
      </c>
      <c r="G19" s="51">
        <v>50</v>
      </c>
      <c r="H19" s="51">
        <v>5</v>
      </c>
      <c r="I19" s="51">
        <v>2</v>
      </c>
      <c r="J19" s="51">
        <v>40</v>
      </c>
      <c r="K19" s="51">
        <v>0</v>
      </c>
      <c r="L19" s="51">
        <v>0</v>
      </c>
      <c r="M19" s="51">
        <v>0</v>
      </c>
      <c r="N19" s="51">
        <v>1</v>
      </c>
      <c r="O19" s="51">
        <v>0</v>
      </c>
      <c r="P19" s="51">
        <v>0</v>
      </c>
    </row>
    <row r="20" spans="2:16" ht="20.100000000000001" customHeight="1">
      <c r="B20" s="10">
        <v>12</v>
      </c>
      <c r="C20" s="10" t="s">
        <v>45</v>
      </c>
      <c r="D20" s="9" t="s">
        <v>46</v>
      </c>
      <c r="E20" s="51">
        <v>3</v>
      </c>
      <c r="F20" s="51">
        <v>2</v>
      </c>
      <c r="G20" s="51">
        <v>66.67</v>
      </c>
      <c r="H20" s="51">
        <v>2</v>
      </c>
      <c r="I20" s="51">
        <v>0</v>
      </c>
      <c r="J20" s="51">
        <v>0</v>
      </c>
      <c r="K20" s="51">
        <v>4</v>
      </c>
      <c r="L20" s="51">
        <v>3</v>
      </c>
      <c r="M20" s="51">
        <v>75</v>
      </c>
      <c r="N20" s="51">
        <v>0</v>
      </c>
      <c r="O20" s="51">
        <v>0</v>
      </c>
      <c r="P20" s="51">
        <v>0</v>
      </c>
    </row>
    <row r="21" spans="2:16" ht="20.100000000000001" customHeight="1">
      <c r="B21" s="10">
        <v>13</v>
      </c>
      <c r="C21" s="10" t="s">
        <v>47</v>
      </c>
      <c r="D21" s="9" t="s">
        <v>48</v>
      </c>
      <c r="E21" s="51">
        <v>60</v>
      </c>
      <c r="F21" s="51">
        <v>35</v>
      </c>
      <c r="G21" s="51">
        <v>58.33</v>
      </c>
      <c r="H21" s="51">
        <v>39</v>
      </c>
      <c r="I21" s="51">
        <v>25</v>
      </c>
      <c r="J21" s="51">
        <v>64.099999999999994</v>
      </c>
      <c r="K21" s="51">
        <v>107</v>
      </c>
      <c r="L21" s="51">
        <v>97</v>
      </c>
      <c r="M21" s="51">
        <v>90.65</v>
      </c>
      <c r="N21" s="51">
        <v>58</v>
      </c>
      <c r="O21" s="51">
        <v>56</v>
      </c>
      <c r="P21" s="51">
        <v>96.55</v>
      </c>
    </row>
    <row r="22" spans="2:16" ht="20.100000000000001" customHeight="1">
      <c r="B22" s="10">
        <v>14</v>
      </c>
      <c r="C22" s="10" t="s">
        <v>49</v>
      </c>
      <c r="D22" s="9" t="s">
        <v>50</v>
      </c>
      <c r="E22" s="51">
        <v>0</v>
      </c>
      <c r="F22" s="51">
        <v>0</v>
      </c>
      <c r="G22" s="51">
        <v>0</v>
      </c>
      <c r="H22" s="51">
        <v>1</v>
      </c>
      <c r="I22" s="51">
        <v>0</v>
      </c>
      <c r="J22" s="51">
        <v>0</v>
      </c>
      <c r="K22" s="51">
        <v>48</v>
      </c>
      <c r="L22" s="51">
        <v>47</v>
      </c>
      <c r="M22" s="51">
        <v>97.92</v>
      </c>
      <c r="N22" s="51">
        <v>17</v>
      </c>
      <c r="O22" s="51">
        <v>17</v>
      </c>
      <c r="P22" s="51">
        <v>100</v>
      </c>
    </row>
    <row r="23" spans="2:16" ht="20.100000000000001" customHeight="1">
      <c r="B23" s="10">
        <v>15</v>
      </c>
      <c r="C23" s="10" t="s">
        <v>51</v>
      </c>
      <c r="D23" s="9" t="s">
        <v>52</v>
      </c>
      <c r="E23" s="51">
        <v>7</v>
      </c>
      <c r="F23" s="51">
        <v>4</v>
      </c>
      <c r="G23" s="51">
        <v>57.14</v>
      </c>
      <c r="H23" s="51">
        <v>3</v>
      </c>
      <c r="I23" s="51">
        <v>1</v>
      </c>
      <c r="J23" s="51">
        <v>33.33</v>
      </c>
      <c r="K23" s="51">
        <v>2</v>
      </c>
      <c r="L23" s="51">
        <v>1</v>
      </c>
      <c r="M23" s="51">
        <v>50</v>
      </c>
      <c r="N23" s="51">
        <v>0</v>
      </c>
      <c r="O23" s="51">
        <v>0</v>
      </c>
      <c r="P23" s="51">
        <v>0</v>
      </c>
    </row>
    <row r="24" spans="2:16" ht="20.100000000000001" customHeight="1">
      <c r="B24" s="10">
        <v>16</v>
      </c>
      <c r="C24" s="10" t="s">
        <v>53</v>
      </c>
      <c r="D24" s="9" t="s">
        <v>54</v>
      </c>
      <c r="E24" s="51">
        <v>7</v>
      </c>
      <c r="F24" s="51">
        <v>6</v>
      </c>
      <c r="G24" s="51">
        <v>85.71</v>
      </c>
      <c r="H24" s="51">
        <v>4</v>
      </c>
      <c r="I24" s="51">
        <v>2</v>
      </c>
      <c r="J24" s="51">
        <v>50</v>
      </c>
      <c r="K24" s="51">
        <v>2</v>
      </c>
      <c r="L24" s="51">
        <v>1</v>
      </c>
      <c r="M24" s="51">
        <v>50</v>
      </c>
      <c r="N24" s="51">
        <v>0</v>
      </c>
      <c r="O24" s="51">
        <v>0</v>
      </c>
      <c r="P24" s="51">
        <v>0</v>
      </c>
    </row>
    <row r="25" spans="2:16" ht="20.100000000000001" customHeight="1">
      <c r="B25" s="10">
        <v>17</v>
      </c>
      <c r="C25" s="10" t="s">
        <v>55</v>
      </c>
      <c r="D25" s="9" t="s">
        <v>56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15</v>
      </c>
      <c r="L25" s="51">
        <v>12</v>
      </c>
      <c r="M25" s="51">
        <v>80</v>
      </c>
      <c r="N25" s="51">
        <v>7</v>
      </c>
      <c r="O25" s="51">
        <v>7</v>
      </c>
      <c r="P25" s="51">
        <v>100</v>
      </c>
    </row>
    <row r="26" spans="2:16" ht="20.100000000000001" customHeight="1">
      <c r="B26" s="10">
        <v>18</v>
      </c>
      <c r="C26" s="10" t="s">
        <v>57</v>
      </c>
      <c r="D26" s="9" t="s">
        <v>58</v>
      </c>
      <c r="E26" s="51">
        <v>4</v>
      </c>
      <c r="F26" s="51">
        <v>2</v>
      </c>
      <c r="G26" s="51">
        <v>50</v>
      </c>
      <c r="H26" s="51">
        <v>2</v>
      </c>
      <c r="I26" s="51">
        <v>2</v>
      </c>
      <c r="J26" s="51">
        <v>100</v>
      </c>
      <c r="K26" s="51">
        <v>14</v>
      </c>
      <c r="L26" s="51">
        <v>9</v>
      </c>
      <c r="M26" s="51">
        <v>64.290000000000006</v>
      </c>
      <c r="N26" s="51">
        <v>4</v>
      </c>
      <c r="O26" s="51">
        <v>4</v>
      </c>
      <c r="P26" s="51">
        <v>100</v>
      </c>
    </row>
    <row r="27" spans="2:16" ht="20.100000000000001" customHeight="1">
      <c r="B27" s="10">
        <v>19</v>
      </c>
      <c r="C27" s="10" t="s">
        <v>59</v>
      </c>
      <c r="D27" s="9" t="s">
        <v>60</v>
      </c>
      <c r="E27" s="51">
        <v>7</v>
      </c>
      <c r="F27" s="51">
        <v>5</v>
      </c>
      <c r="G27" s="51">
        <v>71.430000000000007</v>
      </c>
      <c r="H27" s="51">
        <v>1</v>
      </c>
      <c r="I27" s="51">
        <v>1</v>
      </c>
      <c r="J27" s="51">
        <v>100</v>
      </c>
      <c r="K27" s="51">
        <v>17</v>
      </c>
      <c r="L27" s="51">
        <v>16</v>
      </c>
      <c r="M27" s="51">
        <v>94.12</v>
      </c>
      <c r="N27" s="51">
        <v>11</v>
      </c>
      <c r="O27" s="51">
        <v>11</v>
      </c>
      <c r="P27" s="51">
        <v>100</v>
      </c>
    </row>
    <row r="28" spans="2:16" ht="20.100000000000001" customHeight="1">
      <c r="B28" s="10">
        <v>20</v>
      </c>
      <c r="C28" s="10" t="s">
        <v>61</v>
      </c>
      <c r="D28" s="9" t="s">
        <v>62</v>
      </c>
      <c r="E28" s="51">
        <v>4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2</v>
      </c>
      <c r="O28" s="51">
        <v>0</v>
      </c>
      <c r="P28" s="51">
        <v>0</v>
      </c>
    </row>
    <row r="29" spans="2:16" ht="20.100000000000001" customHeight="1">
      <c r="B29" s="10">
        <v>21</v>
      </c>
      <c r="C29" s="10" t="s">
        <v>63</v>
      </c>
      <c r="D29" s="9" t="s">
        <v>64</v>
      </c>
      <c r="E29" s="51">
        <v>2</v>
      </c>
      <c r="F29" s="51">
        <v>2</v>
      </c>
      <c r="G29" s="51">
        <v>100</v>
      </c>
      <c r="H29" s="51">
        <v>1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</row>
    <row r="30" spans="2:16" ht="20.100000000000001" customHeight="1">
      <c r="B30" s="10">
        <v>22</v>
      </c>
      <c r="C30" s="10" t="s">
        <v>65</v>
      </c>
      <c r="D30" s="9" t="s">
        <v>66</v>
      </c>
      <c r="E30" s="51">
        <v>7</v>
      </c>
      <c r="F30" s="51">
        <v>3</v>
      </c>
      <c r="G30" s="51">
        <v>42.86</v>
      </c>
      <c r="H30" s="51">
        <v>3</v>
      </c>
      <c r="I30" s="51">
        <v>1</v>
      </c>
      <c r="J30" s="51">
        <v>33.33</v>
      </c>
      <c r="K30" s="51">
        <v>5</v>
      </c>
      <c r="L30" s="51">
        <v>4</v>
      </c>
      <c r="M30" s="51">
        <v>80</v>
      </c>
      <c r="N30" s="51">
        <v>2</v>
      </c>
      <c r="O30" s="51">
        <v>0</v>
      </c>
      <c r="P30" s="51">
        <v>0</v>
      </c>
    </row>
    <row r="31" spans="2:16" ht="20.100000000000001" customHeight="1">
      <c r="B31" s="10">
        <v>23</v>
      </c>
      <c r="C31" s="10" t="s">
        <v>67</v>
      </c>
      <c r="D31" s="9" t="s">
        <v>364</v>
      </c>
      <c r="E31" s="51">
        <v>6</v>
      </c>
      <c r="F31" s="51">
        <v>0</v>
      </c>
      <c r="G31" s="51">
        <v>0</v>
      </c>
      <c r="H31" s="51">
        <v>3</v>
      </c>
      <c r="I31" s="51">
        <v>1</v>
      </c>
      <c r="J31" s="51">
        <v>33.33</v>
      </c>
      <c r="K31" s="51">
        <v>6</v>
      </c>
      <c r="L31" s="51">
        <v>5</v>
      </c>
      <c r="M31" s="51">
        <v>83.33</v>
      </c>
      <c r="N31" s="51">
        <v>4</v>
      </c>
      <c r="O31" s="51">
        <v>4</v>
      </c>
      <c r="P31" s="51">
        <v>100</v>
      </c>
    </row>
    <row r="32" spans="2:16" ht="20.100000000000001" customHeight="1">
      <c r="B32" s="10">
        <v>24</v>
      </c>
      <c r="C32" s="10" t="s">
        <v>68</v>
      </c>
      <c r="D32" s="9" t="s">
        <v>69</v>
      </c>
      <c r="E32" s="51">
        <v>4</v>
      </c>
      <c r="F32" s="51">
        <v>1</v>
      </c>
      <c r="G32" s="51">
        <v>25</v>
      </c>
      <c r="H32" s="51">
        <v>1</v>
      </c>
      <c r="I32" s="51">
        <v>0</v>
      </c>
      <c r="J32" s="51">
        <v>0</v>
      </c>
      <c r="K32" s="51">
        <v>5</v>
      </c>
      <c r="L32" s="51">
        <v>1</v>
      </c>
      <c r="M32" s="51">
        <v>20</v>
      </c>
      <c r="N32" s="51">
        <v>3</v>
      </c>
      <c r="O32" s="51">
        <v>3</v>
      </c>
      <c r="P32" s="51">
        <v>100</v>
      </c>
    </row>
    <row r="33" spans="2:16" ht="20.100000000000001" customHeight="1">
      <c r="B33" s="10">
        <v>25</v>
      </c>
      <c r="C33" s="10" t="s">
        <v>70</v>
      </c>
      <c r="D33" s="9" t="s">
        <v>71</v>
      </c>
      <c r="E33" s="51">
        <v>1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</row>
    <row r="34" spans="2:16" ht="20.100000000000001" customHeight="1">
      <c r="B34" s="10">
        <v>26</v>
      </c>
      <c r="C34" s="10" t="s">
        <v>72</v>
      </c>
      <c r="D34" s="9" t="s">
        <v>73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1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</row>
    <row r="35" spans="2:16" ht="20.100000000000001" customHeight="1">
      <c r="B35" s="10">
        <v>27</v>
      </c>
      <c r="C35" s="10" t="s">
        <v>74</v>
      </c>
      <c r="D35" s="9" t="s">
        <v>75</v>
      </c>
      <c r="E35" s="51">
        <v>4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</row>
    <row r="36" spans="2:16" ht="20.100000000000001" customHeight="1">
      <c r="B36" s="10">
        <v>28</v>
      </c>
      <c r="C36" s="10" t="s">
        <v>76</v>
      </c>
      <c r="D36" s="9" t="s">
        <v>190</v>
      </c>
      <c r="E36" s="51">
        <v>4</v>
      </c>
      <c r="F36" s="51">
        <v>0</v>
      </c>
      <c r="G36" s="51">
        <v>0</v>
      </c>
      <c r="H36" s="51">
        <v>1</v>
      </c>
      <c r="I36" s="51">
        <v>0</v>
      </c>
      <c r="J36" s="51">
        <v>0</v>
      </c>
      <c r="K36" s="51">
        <v>1</v>
      </c>
      <c r="L36" s="51">
        <v>0</v>
      </c>
      <c r="M36" s="51">
        <v>0</v>
      </c>
      <c r="N36" s="51">
        <v>2</v>
      </c>
      <c r="O36" s="51">
        <v>2</v>
      </c>
      <c r="P36" s="51">
        <v>100</v>
      </c>
    </row>
    <row r="37" spans="2:16" ht="20.100000000000001" customHeight="1">
      <c r="B37" s="10">
        <v>29</v>
      </c>
      <c r="C37" s="10" t="s">
        <v>77</v>
      </c>
      <c r="D37" s="9" t="s">
        <v>78</v>
      </c>
      <c r="E37" s="51">
        <v>0</v>
      </c>
      <c r="F37" s="51">
        <v>0</v>
      </c>
      <c r="G37" s="51">
        <v>0</v>
      </c>
      <c r="H37" s="51">
        <v>1</v>
      </c>
      <c r="I37" s="51">
        <v>1</v>
      </c>
      <c r="J37" s="51">
        <v>100</v>
      </c>
      <c r="K37" s="51">
        <v>0</v>
      </c>
      <c r="L37" s="51">
        <v>0</v>
      </c>
      <c r="M37" s="51">
        <v>0</v>
      </c>
      <c r="N37" s="51">
        <v>1</v>
      </c>
      <c r="O37" s="51">
        <v>0</v>
      </c>
      <c r="P37" s="51">
        <v>0</v>
      </c>
    </row>
    <row r="38" spans="2:16" ht="20.100000000000001" customHeight="1">
      <c r="B38" s="10">
        <v>30</v>
      </c>
      <c r="C38" s="10" t="s">
        <v>79</v>
      </c>
      <c r="D38" s="9" t="s">
        <v>365</v>
      </c>
      <c r="E38" s="51">
        <v>1</v>
      </c>
      <c r="F38" s="51">
        <v>0</v>
      </c>
      <c r="G38" s="51">
        <v>0</v>
      </c>
      <c r="H38" s="51">
        <v>1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</row>
    <row r="39" spans="2:16" ht="20.100000000000001" customHeight="1">
      <c r="B39" s="10">
        <v>31</v>
      </c>
      <c r="C39" s="10" t="s">
        <v>80</v>
      </c>
      <c r="D39" s="9" t="s">
        <v>81</v>
      </c>
      <c r="E39" s="51">
        <v>5</v>
      </c>
      <c r="F39" s="51">
        <v>3</v>
      </c>
      <c r="G39" s="51">
        <v>60</v>
      </c>
      <c r="H39" s="51">
        <v>1</v>
      </c>
      <c r="I39" s="51">
        <v>0</v>
      </c>
      <c r="J39" s="51">
        <v>0</v>
      </c>
      <c r="K39" s="51">
        <v>1</v>
      </c>
      <c r="L39" s="51">
        <v>1</v>
      </c>
      <c r="M39" s="51">
        <v>100</v>
      </c>
      <c r="N39" s="51">
        <v>0</v>
      </c>
      <c r="O39" s="51">
        <v>0</v>
      </c>
      <c r="P39" s="51">
        <v>0</v>
      </c>
    </row>
    <row r="40" spans="2:16" ht="20.100000000000001" customHeight="1">
      <c r="B40" s="10">
        <v>32</v>
      </c>
      <c r="C40" s="10" t="s">
        <v>82</v>
      </c>
      <c r="D40" s="9" t="s">
        <v>83</v>
      </c>
      <c r="E40" s="51">
        <v>4</v>
      </c>
      <c r="F40" s="51">
        <v>2</v>
      </c>
      <c r="G40" s="51">
        <v>50</v>
      </c>
      <c r="H40" s="51">
        <v>1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1</v>
      </c>
      <c r="O40" s="51">
        <v>0</v>
      </c>
      <c r="P40" s="51">
        <v>0</v>
      </c>
    </row>
    <row r="41" spans="2:16" ht="20.100000000000001" customHeight="1">
      <c r="B41" s="10">
        <v>33</v>
      </c>
      <c r="C41" s="10" t="s">
        <v>84</v>
      </c>
      <c r="D41" s="9" t="s">
        <v>85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</row>
    <row r="42" spans="2:16" ht="20.100000000000001" customHeight="1">
      <c r="B42" s="10">
        <v>34</v>
      </c>
      <c r="C42" s="10" t="s">
        <v>86</v>
      </c>
      <c r="D42" s="9" t="s">
        <v>366</v>
      </c>
      <c r="E42" s="51">
        <v>5</v>
      </c>
      <c r="F42" s="51">
        <v>4</v>
      </c>
      <c r="G42" s="51">
        <v>80</v>
      </c>
      <c r="H42" s="51">
        <v>1</v>
      </c>
      <c r="I42" s="51">
        <v>1</v>
      </c>
      <c r="J42" s="51">
        <v>100</v>
      </c>
      <c r="K42" s="51">
        <v>2</v>
      </c>
      <c r="L42" s="51">
        <v>2</v>
      </c>
      <c r="M42" s="51">
        <v>100</v>
      </c>
      <c r="N42" s="51">
        <v>1</v>
      </c>
      <c r="O42" s="51">
        <v>1</v>
      </c>
      <c r="P42" s="51">
        <v>100</v>
      </c>
    </row>
    <row r="43" spans="2:16" ht="19.5" customHeight="1">
      <c r="B43" s="150" t="s">
        <v>8</v>
      </c>
      <c r="C43" s="155"/>
      <c r="D43" s="151"/>
      <c r="E43" s="54">
        <f>SUM(E9:E42)</f>
        <v>229</v>
      </c>
      <c r="F43" s="54">
        <f>SUM(F9:F42)</f>
        <v>102</v>
      </c>
      <c r="G43" s="53">
        <f>F43/E43*100</f>
        <v>44.541484716157207</v>
      </c>
      <c r="H43" s="54">
        <f>SUM(H9:H42)</f>
        <v>104</v>
      </c>
      <c r="I43" s="54">
        <f>SUM(I9:I42)</f>
        <v>47</v>
      </c>
      <c r="J43" s="53">
        <f>I43/H43*100</f>
        <v>45.192307692307693</v>
      </c>
      <c r="K43" s="54">
        <f>SUM(K9:K42)</f>
        <v>430</v>
      </c>
      <c r="L43" s="54">
        <f>SUM(L9:L42)</f>
        <v>337</v>
      </c>
      <c r="M43" s="53">
        <f>L43/K43*100</f>
        <v>78.372093023255815</v>
      </c>
      <c r="N43" s="54">
        <f>SUM(N9:N42)</f>
        <v>194</v>
      </c>
      <c r="O43" s="54">
        <f>SUM(O9:O42)</f>
        <v>160</v>
      </c>
      <c r="P43" s="53">
        <f>O43/N43*100</f>
        <v>82.474226804123703</v>
      </c>
    </row>
  </sheetData>
  <mergeCells count="14">
    <mergeCell ref="B43:D43"/>
    <mergeCell ref="B2:P2"/>
    <mergeCell ref="B3:P3"/>
    <mergeCell ref="B4:P4"/>
    <mergeCell ref="B5:P5"/>
    <mergeCell ref="E6:J6"/>
    <mergeCell ref="K6:P6"/>
    <mergeCell ref="D6:D8"/>
    <mergeCell ref="C6:C8"/>
    <mergeCell ref="B6:B8"/>
    <mergeCell ref="E7:G7"/>
    <mergeCell ref="H7:J7"/>
    <mergeCell ref="K7:M7"/>
    <mergeCell ref="N7:P7"/>
  </mergeCells>
  <pageMargins left="0" right="0" top="0" bottom="0.2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D8" sqref="D8:O8"/>
    </sheetView>
  </sheetViews>
  <sheetFormatPr defaultRowHeight="15"/>
  <cols>
    <col min="1" max="1" width="4" bestFit="1" customWidth="1"/>
    <col min="2" max="2" width="6.42578125" bestFit="1" customWidth="1"/>
    <col min="3" max="3" width="20.85546875" bestFit="1" customWidth="1"/>
    <col min="4" max="4" width="11.5703125" bestFit="1" customWidth="1"/>
    <col min="5" max="5" width="9" bestFit="1" customWidth="1"/>
    <col min="6" max="6" width="7.85546875" bestFit="1" customWidth="1"/>
    <col min="7" max="7" width="11.5703125" bestFit="1" customWidth="1"/>
    <col min="8" max="8" width="9" bestFit="1" customWidth="1"/>
    <col min="9" max="9" width="7.85546875" bestFit="1" customWidth="1"/>
    <col min="10" max="10" width="11.5703125" bestFit="1" customWidth="1"/>
    <col min="11" max="11" width="9" bestFit="1" customWidth="1"/>
    <col min="12" max="12" width="7.85546875" bestFit="1" customWidth="1"/>
    <col min="13" max="13" width="11.5703125" bestFit="1" customWidth="1"/>
    <col min="14" max="14" width="9" bestFit="1" customWidth="1"/>
    <col min="15" max="15" width="7.85546875" bestFit="1" customWidth="1"/>
  </cols>
  <sheetData>
    <row r="2" spans="1:15" ht="20.100000000000001" customHeight="1">
      <c r="A2" s="135" t="s">
        <v>20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ht="20.100000000000001" customHeight="1">
      <c r="A3" s="135" t="s">
        <v>142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ht="20.100000000000001" customHeight="1">
      <c r="A4" s="135" t="s">
        <v>342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15" ht="20.100000000000001" customHeight="1">
      <c r="A5" s="135" t="s">
        <v>286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1:15" ht="20.100000000000001" customHeight="1">
      <c r="A6" s="178" t="s">
        <v>22</v>
      </c>
      <c r="B6" s="123" t="s">
        <v>180</v>
      </c>
      <c r="C6" s="123" t="s">
        <v>132</v>
      </c>
      <c r="D6" s="135" t="s">
        <v>283</v>
      </c>
      <c r="E6" s="135"/>
      <c r="F6" s="135"/>
      <c r="G6" s="135"/>
      <c r="H6" s="135"/>
      <c r="I6" s="135"/>
      <c r="J6" s="135" t="s">
        <v>143</v>
      </c>
      <c r="K6" s="135"/>
      <c r="L6" s="135"/>
      <c r="M6" s="135"/>
      <c r="N6" s="135"/>
      <c r="O6" s="135"/>
    </row>
    <row r="7" spans="1:15" ht="20.100000000000001" customHeight="1">
      <c r="A7" s="178"/>
      <c r="B7" s="123"/>
      <c r="C7" s="123"/>
      <c r="D7" s="135" t="s">
        <v>6</v>
      </c>
      <c r="E7" s="135"/>
      <c r="F7" s="135"/>
      <c r="G7" s="135" t="s">
        <v>7</v>
      </c>
      <c r="H7" s="135"/>
      <c r="I7" s="135"/>
      <c r="J7" s="135" t="s">
        <v>6</v>
      </c>
      <c r="K7" s="135"/>
      <c r="L7" s="135"/>
      <c r="M7" s="135" t="s">
        <v>7</v>
      </c>
      <c r="N7" s="135"/>
      <c r="O7" s="135"/>
    </row>
    <row r="8" spans="1:15" ht="20.100000000000001" customHeight="1">
      <c r="A8" s="178"/>
      <c r="B8" s="123"/>
      <c r="C8" s="123"/>
      <c r="D8" s="97" t="s">
        <v>124</v>
      </c>
      <c r="E8" s="97" t="s">
        <v>14</v>
      </c>
      <c r="F8" s="97" t="s">
        <v>26</v>
      </c>
      <c r="G8" s="97" t="s">
        <v>124</v>
      </c>
      <c r="H8" s="97" t="s">
        <v>14</v>
      </c>
      <c r="I8" s="97" t="s">
        <v>26</v>
      </c>
      <c r="J8" s="97" t="s">
        <v>124</v>
      </c>
      <c r="K8" s="97" t="s">
        <v>14</v>
      </c>
      <c r="L8" s="97" t="s">
        <v>26</v>
      </c>
      <c r="M8" s="97" t="s">
        <v>124</v>
      </c>
      <c r="N8" s="97" t="s">
        <v>14</v>
      </c>
      <c r="O8" s="97" t="s">
        <v>26</v>
      </c>
    </row>
    <row r="9" spans="1:15" ht="20.100000000000001" customHeight="1">
      <c r="A9" s="4">
        <v>1</v>
      </c>
      <c r="B9" s="39" t="s">
        <v>27</v>
      </c>
      <c r="C9" s="39" t="s">
        <v>191</v>
      </c>
      <c r="D9" s="51">
        <v>6</v>
      </c>
      <c r="E9" s="51">
        <v>3</v>
      </c>
      <c r="F9" s="52">
        <v>50</v>
      </c>
      <c r="G9" s="51">
        <v>2</v>
      </c>
      <c r="H9" s="51">
        <v>1</v>
      </c>
      <c r="I9" s="52">
        <v>50</v>
      </c>
      <c r="J9" s="51">
        <v>33</v>
      </c>
      <c r="K9" s="51">
        <v>22</v>
      </c>
      <c r="L9" s="52">
        <v>66.67</v>
      </c>
      <c r="M9" s="51">
        <v>7</v>
      </c>
      <c r="N9" s="51">
        <v>4</v>
      </c>
      <c r="O9" s="52">
        <v>57.14</v>
      </c>
    </row>
    <row r="10" spans="1:15" ht="20.100000000000001" customHeight="1">
      <c r="A10" s="4">
        <v>2</v>
      </c>
      <c r="B10" s="39" t="s">
        <v>28</v>
      </c>
      <c r="C10" s="39" t="s">
        <v>192</v>
      </c>
      <c r="D10" s="51">
        <v>17</v>
      </c>
      <c r="E10" s="51">
        <v>5</v>
      </c>
      <c r="F10" s="52">
        <v>29.41</v>
      </c>
      <c r="G10" s="51">
        <v>11</v>
      </c>
      <c r="H10" s="51">
        <v>6</v>
      </c>
      <c r="I10" s="52">
        <v>54.55</v>
      </c>
      <c r="J10" s="51">
        <v>67</v>
      </c>
      <c r="K10" s="51">
        <v>53</v>
      </c>
      <c r="L10" s="52">
        <v>79.099999999999994</v>
      </c>
      <c r="M10" s="51">
        <v>44</v>
      </c>
      <c r="N10" s="51">
        <v>32</v>
      </c>
      <c r="O10" s="52">
        <v>72.73</v>
      </c>
    </row>
    <row r="11" spans="1:15" ht="20.100000000000001" customHeight="1">
      <c r="A11" s="4">
        <v>3</v>
      </c>
      <c r="B11" s="39" t="s">
        <v>29</v>
      </c>
      <c r="C11" s="39" t="s">
        <v>30</v>
      </c>
      <c r="D11" s="51">
        <v>9</v>
      </c>
      <c r="E11" s="51">
        <v>3</v>
      </c>
      <c r="F11" s="52">
        <v>33.33</v>
      </c>
      <c r="G11" s="51">
        <v>4</v>
      </c>
      <c r="H11" s="51">
        <v>0</v>
      </c>
      <c r="I11" s="52">
        <v>0</v>
      </c>
      <c r="J11" s="51">
        <v>0</v>
      </c>
      <c r="K11" s="51">
        <v>0</v>
      </c>
      <c r="L11" s="52">
        <v>0</v>
      </c>
      <c r="M11" s="51">
        <v>0</v>
      </c>
      <c r="N11" s="51">
        <v>0</v>
      </c>
      <c r="O11" s="52">
        <v>0</v>
      </c>
    </row>
    <row r="12" spans="1:15" ht="20.100000000000001" customHeight="1">
      <c r="A12" s="4">
        <v>4</v>
      </c>
      <c r="B12" s="39" t="s">
        <v>31</v>
      </c>
      <c r="C12" s="39" t="s">
        <v>189</v>
      </c>
      <c r="D12" s="51">
        <v>3</v>
      </c>
      <c r="E12" s="51">
        <v>1</v>
      </c>
      <c r="F12" s="52">
        <v>33.33</v>
      </c>
      <c r="G12" s="51">
        <v>0</v>
      </c>
      <c r="H12" s="51">
        <v>0</v>
      </c>
      <c r="I12" s="52">
        <v>0</v>
      </c>
      <c r="J12" s="51">
        <v>2</v>
      </c>
      <c r="K12" s="51">
        <v>1</v>
      </c>
      <c r="L12" s="52">
        <v>50</v>
      </c>
      <c r="M12" s="51">
        <v>3</v>
      </c>
      <c r="N12" s="51">
        <v>2</v>
      </c>
      <c r="O12" s="52">
        <v>66.67</v>
      </c>
    </row>
    <row r="13" spans="1:15" ht="20.100000000000001" customHeight="1">
      <c r="A13" s="4">
        <v>5</v>
      </c>
      <c r="B13" s="39" t="s">
        <v>32</v>
      </c>
      <c r="C13" s="39" t="s">
        <v>33</v>
      </c>
      <c r="D13" s="51">
        <v>0</v>
      </c>
      <c r="E13" s="51">
        <v>0</v>
      </c>
      <c r="F13" s="52">
        <v>0</v>
      </c>
      <c r="G13" s="51">
        <v>1</v>
      </c>
      <c r="H13" s="51">
        <v>0</v>
      </c>
      <c r="I13" s="52">
        <v>0</v>
      </c>
      <c r="J13" s="51">
        <v>0</v>
      </c>
      <c r="K13" s="51">
        <v>0</v>
      </c>
      <c r="L13" s="52">
        <v>0</v>
      </c>
      <c r="M13" s="51">
        <v>1</v>
      </c>
      <c r="N13" s="51">
        <v>0</v>
      </c>
      <c r="O13" s="52">
        <v>0</v>
      </c>
    </row>
    <row r="14" spans="1:15" ht="20.100000000000001" customHeight="1">
      <c r="A14" s="4">
        <v>6</v>
      </c>
      <c r="B14" s="39" t="s">
        <v>34</v>
      </c>
      <c r="C14" s="39" t="s">
        <v>35</v>
      </c>
      <c r="D14" s="51">
        <v>9</v>
      </c>
      <c r="E14" s="51">
        <v>5</v>
      </c>
      <c r="F14" s="52">
        <v>55.56</v>
      </c>
      <c r="G14" s="51">
        <v>0</v>
      </c>
      <c r="H14" s="51">
        <v>0</v>
      </c>
      <c r="I14" s="52">
        <v>0</v>
      </c>
      <c r="J14" s="51">
        <v>2</v>
      </c>
      <c r="K14" s="51">
        <v>2</v>
      </c>
      <c r="L14" s="52">
        <v>100</v>
      </c>
      <c r="M14" s="51">
        <v>1</v>
      </c>
      <c r="N14" s="51">
        <v>1</v>
      </c>
      <c r="O14" s="52">
        <v>100</v>
      </c>
    </row>
    <row r="15" spans="1:15" ht="20.100000000000001" customHeight="1">
      <c r="A15" s="4">
        <v>7</v>
      </c>
      <c r="B15" s="39" t="s">
        <v>36</v>
      </c>
      <c r="C15" s="39" t="s">
        <v>37</v>
      </c>
      <c r="D15" s="51">
        <v>1</v>
      </c>
      <c r="E15" s="51">
        <v>1</v>
      </c>
      <c r="F15" s="52">
        <v>100</v>
      </c>
      <c r="G15" s="51">
        <v>1</v>
      </c>
      <c r="H15" s="51">
        <v>0</v>
      </c>
      <c r="I15" s="52">
        <v>0</v>
      </c>
      <c r="J15" s="51">
        <v>1</v>
      </c>
      <c r="K15" s="51">
        <v>0</v>
      </c>
      <c r="L15" s="52">
        <v>0</v>
      </c>
      <c r="M15" s="51">
        <v>0</v>
      </c>
      <c r="N15" s="51">
        <v>0</v>
      </c>
      <c r="O15" s="52">
        <v>0</v>
      </c>
    </row>
    <row r="16" spans="1:15" ht="20.100000000000001" customHeight="1">
      <c r="A16" s="4">
        <v>8</v>
      </c>
      <c r="B16" s="39" t="s">
        <v>38</v>
      </c>
      <c r="C16" s="39" t="s">
        <v>362</v>
      </c>
      <c r="D16" s="51">
        <v>21</v>
      </c>
      <c r="E16" s="51">
        <v>7</v>
      </c>
      <c r="F16" s="52">
        <v>33.33</v>
      </c>
      <c r="G16" s="51">
        <v>6</v>
      </c>
      <c r="H16" s="51">
        <v>3</v>
      </c>
      <c r="I16" s="52">
        <v>50</v>
      </c>
      <c r="J16" s="51">
        <v>9</v>
      </c>
      <c r="K16" s="51">
        <v>4</v>
      </c>
      <c r="L16" s="52">
        <v>44.44</v>
      </c>
      <c r="M16" s="51">
        <v>0</v>
      </c>
      <c r="N16" s="51">
        <v>0</v>
      </c>
      <c r="O16" s="52">
        <v>0</v>
      </c>
    </row>
    <row r="17" spans="1:15" ht="20.100000000000001" customHeight="1">
      <c r="A17" s="4">
        <v>9</v>
      </c>
      <c r="B17" s="39" t="s">
        <v>40</v>
      </c>
      <c r="C17" s="39" t="s">
        <v>41</v>
      </c>
      <c r="D17" s="51">
        <v>6</v>
      </c>
      <c r="E17" s="51">
        <v>2</v>
      </c>
      <c r="F17" s="52">
        <v>33.33</v>
      </c>
      <c r="G17" s="51">
        <v>0</v>
      </c>
      <c r="H17" s="51">
        <v>0</v>
      </c>
      <c r="I17" s="52">
        <v>0</v>
      </c>
      <c r="J17" s="51">
        <v>31</v>
      </c>
      <c r="K17" s="51">
        <v>26</v>
      </c>
      <c r="L17" s="52">
        <v>83.87</v>
      </c>
      <c r="M17" s="51">
        <v>2</v>
      </c>
      <c r="N17" s="51">
        <v>2</v>
      </c>
      <c r="O17" s="52">
        <v>100</v>
      </c>
    </row>
    <row r="18" spans="1:15" ht="20.100000000000001" customHeight="1">
      <c r="A18" s="4">
        <v>10</v>
      </c>
      <c r="B18" s="39" t="s">
        <v>42</v>
      </c>
      <c r="C18" s="39" t="s">
        <v>363</v>
      </c>
      <c r="D18" s="51">
        <v>18</v>
      </c>
      <c r="E18" s="51">
        <v>4</v>
      </c>
      <c r="F18" s="52">
        <v>22.22</v>
      </c>
      <c r="G18" s="51">
        <v>8</v>
      </c>
      <c r="H18" s="51">
        <v>0</v>
      </c>
      <c r="I18" s="52">
        <v>0</v>
      </c>
      <c r="J18" s="51">
        <v>55</v>
      </c>
      <c r="K18" s="51">
        <v>30</v>
      </c>
      <c r="L18" s="52">
        <v>54.55</v>
      </c>
      <c r="M18" s="51">
        <v>22</v>
      </c>
      <c r="N18" s="51">
        <v>14</v>
      </c>
      <c r="O18" s="52">
        <v>63.64</v>
      </c>
    </row>
    <row r="19" spans="1:15" ht="20.100000000000001" customHeight="1">
      <c r="A19" s="4">
        <v>11</v>
      </c>
      <c r="B19" s="39" t="s">
        <v>43</v>
      </c>
      <c r="C19" s="39" t="s">
        <v>44</v>
      </c>
      <c r="D19" s="51">
        <v>4</v>
      </c>
      <c r="E19" s="51">
        <v>2</v>
      </c>
      <c r="F19" s="52">
        <v>50</v>
      </c>
      <c r="G19" s="51">
        <v>5</v>
      </c>
      <c r="H19" s="51">
        <v>2</v>
      </c>
      <c r="I19" s="52">
        <v>40</v>
      </c>
      <c r="J19" s="51">
        <v>0</v>
      </c>
      <c r="K19" s="51">
        <v>0</v>
      </c>
      <c r="L19" s="52">
        <v>0</v>
      </c>
      <c r="M19" s="51">
        <v>1</v>
      </c>
      <c r="N19" s="51">
        <v>0</v>
      </c>
      <c r="O19" s="52">
        <v>0</v>
      </c>
    </row>
    <row r="20" spans="1:15" ht="20.100000000000001" customHeight="1">
      <c r="A20" s="4">
        <v>12</v>
      </c>
      <c r="B20" s="39" t="s">
        <v>45</v>
      </c>
      <c r="C20" s="39" t="s">
        <v>46</v>
      </c>
      <c r="D20" s="51">
        <v>3</v>
      </c>
      <c r="E20" s="51">
        <v>2</v>
      </c>
      <c r="F20" s="52">
        <v>66.67</v>
      </c>
      <c r="G20" s="51">
        <v>2</v>
      </c>
      <c r="H20" s="51">
        <v>0</v>
      </c>
      <c r="I20" s="52">
        <v>0</v>
      </c>
      <c r="J20" s="51">
        <v>4</v>
      </c>
      <c r="K20" s="51">
        <v>3</v>
      </c>
      <c r="L20" s="52">
        <v>75</v>
      </c>
      <c r="M20" s="51">
        <v>0</v>
      </c>
      <c r="N20" s="51">
        <v>0</v>
      </c>
      <c r="O20" s="52">
        <v>0</v>
      </c>
    </row>
    <row r="21" spans="1:15" ht="20.100000000000001" customHeight="1">
      <c r="A21" s="4">
        <v>13</v>
      </c>
      <c r="B21" s="39" t="s">
        <v>47</v>
      </c>
      <c r="C21" s="39" t="s">
        <v>48</v>
      </c>
      <c r="D21" s="51">
        <v>60</v>
      </c>
      <c r="E21" s="51">
        <v>35</v>
      </c>
      <c r="F21" s="52">
        <v>58.33</v>
      </c>
      <c r="G21" s="51">
        <v>39</v>
      </c>
      <c r="H21" s="51">
        <v>25</v>
      </c>
      <c r="I21" s="52">
        <v>64.099999999999994</v>
      </c>
      <c r="J21" s="51">
        <v>107</v>
      </c>
      <c r="K21" s="51">
        <v>97</v>
      </c>
      <c r="L21" s="52">
        <v>90.65</v>
      </c>
      <c r="M21" s="51">
        <v>58</v>
      </c>
      <c r="N21" s="51">
        <v>56</v>
      </c>
      <c r="O21" s="52">
        <v>96.55</v>
      </c>
    </row>
    <row r="22" spans="1:15" ht="20.100000000000001" customHeight="1">
      <c r="A22" s="4">
        <v>14</v>
      </c>
      <c r="B22" s="39" t="s">
        <v>49</v>
      </c>
      <c r="C22" s="39" t="s">
        <v>50</v>
      </c>
      <c r="D22" s="51">
        <v>0</v>
      </c>
      <c r="E22" s="51">
        <v>0</v>
      </c>
      <c r="F22" s="52">
        <v>0</v>
      </c>
      <c r="G22" s="51">
        <v>1</v>
      </c>
      <c r="H22" s="51">
        <v>0</v>
      </c>
      <c r="I22" s="52">
        <v>0</v>
      </c>
      <c r="J22" s="51">
        <v>48</v>
      </c>
      <c r="K22" s="51">
        <v>47</v>
      </c>
      <c r="L22" s="52">
        <v>97.92</v>
      </c>
      <c r="M22" s="51">
        <v>17</v>
      </c>
      <c r="N22" s="51">
        <v>17</v>
      </c>
      <c r="O22" s="52">
        <v>100</v>
      </c>
    </row>
    <row r="23" spans="1:15" ht="20.100000000000001" customHeight="1">
      <c r="A23" s="4">
        <v>15</v>
      </c>
      <c r="B23" s="39" t="s">
        <v>51</v>
      </c>
      <c r="C23" s="39" t="s">
        <v>52</v>
      </c>
      <c r="D23" s="51">
        <v>7</v>
      </c>
      <c r="E23" s="51">
        <v>4</v>
      </c>
      <c r="F23" s="52">
        <v>57.14</v>
      </c>
      <c r="G23" s="51">
        <v>3</v>
      </c>
      <c r="H23" s="51">
        <v>1</v>
      </c>
      <c r="I23" s="52">
        <v>33.33</v>
      </c>
      <c r="J23" s="51">
        <v>2</v>
      </c>
      <c r="K23" s="51">
        <v>1</v>
      </c>
      <c r="L23" s="52">
        <v>50</v>
      </c>
      <c r="M23" s="51">
        <v>0</v>
      </c>
      <c r="N23" s="51">
        <v>0</v>
      </c>
      <c r="O23" s="52">
        <v>0</v>
      </c>
    </row>
    <row r="24" spans="1:15" ht="20.100000000000001" customHeight="1">
      <c r="A24" s="4">
        <v>16</v>
      </c>
      <c r="B24" s="39" t="s">
        <v>53</v>
      </c>
      <c r="C24" s="39" t="s">
        <v>54</v>
      </c>
      <c r="D24" s="51">
        <v>7</v>
      </c>
      <c r="E24" s="51">
        <v>6</v>
      </c>
      <c r="F24" s="52">
        <v>85.71</v>
      </c>
      <c r="G24" s="51">
        <v>4</v>
      </c>
      <c r="H24" s="51">
        <v>2</v>
      </c>
      <c r="I24" s="52">
        <v>50</v>
      </c>
      <c r="J24" s="51">
        <v>2</v>
      </c>
      <c r="K24" s="51">
        <v>1</v>
      </c>
      <c r="L24" s="52">
        <v>50</v>
      </c>
      <c r="M24" s="51">
        <v>0</v>
      </c>
      <c r="N24" s="51">
        <v>0</v>
      </c>
      <c r="O24" s="52">
        <v>0</v>
      </c>
    </row>
    <row r="25" spans="1:15" ht="20.100000000000001" customHeight="1">
      <c r="A25" s="4">
        <v>17</v>
      </c>
      <c r="B25" s="39" t="s">
        <v>55</v>
      </c>
      <c r="C25" s="39" t="s">
        <v>56</v>
      </c>
      <c r="D25" s="51">
        <v>0</v>
      </c>
      <c r="E25" s="51">
        <v>0</v>
      </c>
      <c r="F25" s="52">
        <v>0</v>
      </c>
      <c r="G25" s="51">
        <v>0</v>
      </c>
      <c r="H25" s="51">
        <v>0</v>
      </c>
      <c r="I25" s="52">
        <v>0</v>
      </c>
      <c r="J25" s="51">
        <v>15</v>
      </c>
      <c r="K25" s="51">
        <v>12</v>
      </c>
      <c r="L25" s="52">
        <v>80</v>
      </c>
      <c r="M25" s="51">
        <v>7</v>
      </c>
      <c r="N25" s="51">
        <v>7</v>
      </c>
      <c r="O25" s="52">
        <v>100</v>
      </c>
    </row>
    <row r="26" spans="1:15" ht="20.100000000000001" customHeight="1">
      <c r="A26" s="4">
        <v>18</v>
      </c>
      <c r="B26" s="39" t="s">
        <v>57</v>
      </c>
      <c r="C26" s="39" t="s">
        <v>58</v>
      </c>
      <c r="D26" s="51">
        <v>4</v>
      </c>
      <c r="E26" s="51">
        <v>2</v>
      </c>
      <c r="F26" s="52">
        <v>50</v>
      </c>
      <c r="G26" s="51">
        <v>2</v>
      </c>
      <c r="H26" s="51">
        <v>2</v>
      </c>
      <c r="I26" s="52">
        <v>100</v>
      </c>
      <c r="J26" s="51">
        <v>14</v>
      </c>
      <c r="K26" s="51">
        <v>9</v>
      </c>
      <c r="L26" s="52">
        <v>64.290000000000006</v>
      </c>
      <c r="M26" s="51">
        <v>4</v>
      </c>
      <c r="N26" s="51">
        <v>4</v>
      </c>
      <c r="O26" s="52">
        <v>100</v>
      </c>
    </row>
    <row r="27" spans="1:15" ht="20.100000000000001" customHeight="1">
      <c r="A27" s="4">
        <v>19</v>
      </c>
      <c r="B27" s="39" t="s">
        <v>59</v>
      </c>
      <c r="C27" s="39" t="s">
        <v>60</v>
      </c>
      <c r="D27" s="51">
        <v>7</v>
      </c>
      <c r="E27" s="51">
        <v>5</v>
      </c>
      <c r="F27" s="52">
        <v>71.430000000000007</v>
      </c>
      <c r="G27" s="51">
        <v>1</v>
      </c>
      <c r="H27" s="51">
        <v>1</v>
      </c>
      <c r="I27" s="52">
        <v>100</v>
      </c>
      <c r="J27" s="51">
        <v>17</v>
      </c>
      <c r="K27" s="51">
        <v>16</v>
      </c>
      <c r="L27" s="52">
        <v>94.12</v>
      </c>
      <c r="M27" s="51">
        <v>11</v>
      </c>
      <c r="N27" s="51">
        <v>11</v>
      </c>
      <c r="O27" s="52">
        <v>100</v>
      </c>
    </row>
    <row r="28" spans="1:15" ht="20.100000000000001" customHeight="1">
      <c r="A28" s="4">
        <v>20</v>
      </c>
      <c r="B28" s="39" t="s">
        <v>61</v>
      </c>
      <c r="C28" s="39" t="s">
        <v>62</v>
      </c>
      <c r="D28" s="51">
        <v>4</v>
      </c>
      <c r="E28" s="51">
        <v>0</v>
      </c>
      <c r="F28" s="52">
        <v>0</v>
      </c>
      <c r="G28" s="51">
        <v>0</v>
      </c>
      <c r="H28" s="51">
        <v>0</v>
      </c>
      <c r="I28" s="52">
        <v>0</v>
      </c>
      <c r="J28" s="51">
        <v>0</v>
      </c>
      <c r="K28" s="51">
        <v>0</v>
      </c>
      <c r="L28" s="52">
        <v>0</v>
      </c>
      <c r="M28" s="51">
        <v>2</v>
      </c>
      <c r="N28" s="51">
        <v>0</v>
      </c>
      <c r="O28" s="52">
        <v>0</v>
      </c>
    </row>
    <row r="29" spans="1:15" ht="20.100000000000001" customHeight="1">
      <c r="A29" s="4">
        <v>21</v>
      </c>
      <c r="B29" s="39" t="s">
        <v>63</v>
      </c>
      <c r="C29" s="39" t="s">
        <v>64</v>
      </c>
      <c r="D29" s="51">
        <v>2</v>
      </c>
      <c r="E29" s="51">
        <v>2</v>
      </c>
      <c r="F29" s="52">
        <v>100</v>
      </c>
      <c r="G29" s="51">
        <v>1</v>
      </c>
      <c r="H29" s="51">
        <v>0</v>
      </c>
      <c r="I29" s="52">
        <v>0</v>
      </c>
      <c r="J29" s="51">
        <v>0</v>
      </c>
      <c r="K29" s="51">
        <v>0</v>
      </c>
      <c r="L29" s="52">
        <v>0</v>
      </c>
      <c r="M29" s="51">
        <v>0</v>
      </c>
      <c r="N29" s="51">
        <v>0</v>
      </c>
      <c r="O29" s="52">
        <v>0</v>
      </c>
    </row>
    <row r="30" spans="1:15" ht="20.100000000000001" customHeight="1">
      <c r="A30" s="4">
        <v>22</v>
      </c>
      <c r="B30" s="39" t="s">
        <v>65</v>
      </c>
      <c r="C30" s="39" t="s">
        <v>66</v>
      </c>
      <c r="D30" s="51">
        <v>7</v>
      </c>
      <c r="E30" s="51">
        <v>3</v>
      </c>
      <c r="F30" s="52">
        <v>42.86</v>
      </c>
      <c r="G30" s="51">
        <v>3</v>
      </c>
      <c r="H30" s="51">
        <v>1</v>
      </c>
      <c r="I30" s="52">
        <v>33.33</v>
      </c>
      <c r="J30" s="51">
        <v>5</v>
      </c>
      <c r="K30" s="51">
        <v>4</v>
      </c>
      <c r="L30" s="52">
        <v>80</v>
      </c>
      <c r="M30" s="51">
        <v>2</v>
      </c>
      <c r="N30" s="51">
        <v>0</v>
      </c>
      <c r="O30" s="52">
        <v>0</v>
      </c>
    </row>
    <row r="31" spans="1:15" ht="20.100000000000001" customHeight="1">
      <c r="A31" s="4">
        <v>23</v>
      </c>
      <c r="B31" s="39" t="s">
        <v>67</v>
      </c>
      <c r="C31" s="39" t="s">
        <v>364</v>
      </c>
      <c r="D31" s="51">
        <v>6</v>
      </c>
      <c r="E31" s="51">
        <v>0</v>
      </c>
      <c r="F31" s="52">
        <v>0</v>
      </c>
      <c r="G31" s="51">
        <v>3</v>
      </c>
      <c r="H31" s="51">
        <v>1</v>
      </c>
      <c r="I31" s="52">
        <v>33.33</v>
      </c>
      <c r="J31" s="51">
        <v>6</v>
      </c>
      <c r="K31" s="51">
        <v>5</v>
      </c>
      <c r="L31" s="52">
        <v>83.33</v>
      </c>
      <c r="M31" s="51">
        <v>4</v>
      </c>
      <c r="N31" s="51">
        <v>4</v>
      </c>
      <c r="O31" s="52">
        <v>100</v>
      </c>
    </row>
    <row r="32" spans="1:15" ht="20.100000000000001" customHeight="1">
      <c r="A32" s="4">
        <v>24</v>
      </c>
      <c r="B32" s="39" t="s">
        <v>68</v>
      </c>
      <c r="C32" s="39" t="s">
        <v>69</v>
      </c>
      <c r="D32" s="51">
        <v>4</v>
      </c>
      <c r="E32" s="51">
        <v>1</v>
      </c>
      <c r="F32" s="52">
        <v>25</v>
      </c>
      <c r="G32" s="51">
        <v>1</v>
      </c>
      <c r="H32" s="51">
        <v>0</v>
      </c>
      <c r="I32" s="52">
        <v>0</v>
      </c>
      <c r="J32" s="51">
        <v>5</v>
      </c>
      <c r="K32" s="51">
        <v>1</v>
      </c>
      <c r="L32" s="52">
        <v>20</v>
      </c>
      <c r="M32" s="51">
        <v>3</v>
      </c>
      <c r="N32" s="51">
        <v>3</v>
      </c>
      <c r="O32" s="52">
        <v>100</v>
      </c>
    </row>
    <row r="33" spans="1:15" ht="20.100000000000001" customHeight="1">
      <c r="A33" s="4">
        <v>25</v>
      </c>
      <c r="B33" s="39" t="s">
        <v>70</v>
      </c>
      <c r="C33" s="39" t="s">
        <v>71</v>
      </c>
      <c r="D33" s="51">
        <v>1</v>
      </c>
      <c r="E33" s="51">
        <v>0</v>
      </c>
      <c r="F33" s="52">
        <v>0</v>
      </c>
      <c r="G33" s="51">
        <v>0</v>
      </c>
      <c r="H33" s="51">
        <v>0</v>
      </c>
      <c r="I33" s="52">
        <v>0</v>
      </c>
      <c r="J33" s="51">
        <v>0</v>
      </c>
      <c r="K33" s="51">
        <v>0</v>
      </c>
      <c r="L33" s="52">
        <v>0</v>
      </c>
      <c r="M33" s="51">
        <v>0</v>
      </c>
      <c r="N33" s="51">
        <v>0</v>
      </c>
      <c r="O33" s="52">
        <v>0</v>
      </c>
    </row>
    <row r="34" spans="1:15" ht="20.100000000000001" customHeight="1">
      <c r="A34" s="4">
        <v>26</v>
      </c>
      <c r="B34" s="39" t="s">
        <v>72</v>
      </c>
      <c r="C34" s="39" t="s">
        <v>73</v>
      </c>
      <c r="D34" s="51">
        <v>0</v>
      </c>
      <c r="E34" s="51">
        <v>0</v>
      </c>
      <c r="F34" s="52">
        <v>0</v>
      </c>
      <c r="G34" s="51">
        <v>0</v>
      </c>
      <c r="H34" s="51">
        <v>0</v>
      </c>
      <c r="I34" s="52">
        <v>0</v>
      </c>
      <c r="J34" s="51">
        <v>1</v>
      </c>
      <c r="K34" s="51">
        <v>0</v>
      </c>
      <c r="L34" s="52">
        <v>0</v>
      </c>
      <c r="M34" s="51">
        <v>0</v>
      </c>
      <c r="N34" s="51">
        <v>0</v>
      </c>
      <c r="O34" s="52">
        <v>0</v>
      </c>
    </row>
    <row r="35" spans="1:15" ht="20.100000000000001" customHeight="1">
      <c r="A35" s="4">
        <v>27</v>
      </c>
      <c r="B35" s="39" t="s">
        <v>74</v>
      </c>
      <c r="C35" s="39" t="s">
        <v>75</v>
      </c>
      <c r="D35" s="51">
        <v>4</v>
      </c>
      <c r="E35" s="51">
        <v>0</v>
      </c>
      <c r="F35" s="52">
        <v>0</v>
      </c>
      <c r="G35" s="51">
        <v>0</v>
      </c>
      <c r="H35" s="51">
        <v>0</v>
      </c>
      <c r="I35" s="52">
        <v>0</v>
      </c>
      <c r="J35" s="51">
        <v>0</v>
      </c>
      <c r="K35" s="51">
        <v>0</v>
      </c>
      <c r="L35" s="52">
        <v>0</v>
      </c>
      <c r="M35" s="51">
        <v>0</v>
      </c>
      <c r="N35" s="51">
        <v>0</v>
      </c>
      <c r="O35" s="52">
        <v>0</v>
      </c>
    </row>
    <row r="36" spans="1:15" ht="20.100000000000001" customHeight="1">
      <c r="A36" s="4">
        <v>28</v>
      </c>
      <c r="B36" s="39" t="s">
        <v>76</v>
      </c>
      <c r="C36" s="39" t="s">
        <v>190</v>
      </c>
      <c r="D36" s="51">
        <v>4</v>
      </c>
      <c r="E36" s="51">
        <v>0</v>
      </c>
      <c r="F36" s="52">
        <v>0</v>
      </c>
      <c r="G36" s="51">
        <v>1</v>
      </c>
      <c r="H36" s="51">
        <v>0</v>
      </c>
      <c r="I36" s="52">
        <v>0</v>
      </c>
      <c r="J36" s="51">
        <v>1</v>
      </c>
      <c r="K36" s="51">
        <v>0</v>
      </c>
      <c r="L36" s="52">
        <v>0</v>
      </c>
      <c r="M36" s="51">
        <v>2</v>
      </c>
      <c r="N36" s="51">
        <v>2</v>
      </c>
      <c r="O36" s="52">
        <v>100</v>
      </c>
    </row>
    <row r="37" spans="1:15" ht="20.100000000000001" customHeight="1">
      <c r="A37" s="4">
        <v>29</v>
      </c>
      <c r="B37" s="39" t="s">
        <v>77</v>
      </c>
      <c r="C37" s="39" t="s">
        <v>78</v>
      </c>
      <c r="D37" s="51">
        <v>0</v>
      </c>
      <c r="E37" s="51">
        <v>0</v>
      </c>
      <c r="F37" s="52">
        <v>0</v>
      </c>
      <c r="G37" s="51">
        <v>1</v>
      </c>
      <c r="H37" s="51">
        <v>1</v>
      </c>
      <c r="I37" s="52">
        <v>100</v>
      </c>
      <c r="J37" s="51">
        <v>0</v>
      </c>
      <c r="K37" s="51">
        <v>0</v>
      </c>
      <c r="L37" s="52">
        <v>0</v>
      </c>
      <c r="M37" s="51">
        <v>1</v>
      </c>
      <c r="N37" s="51">
        <v>0</v>
      </c>
      <c r="O37" s="52">
        <v>0</v>
      </c>
    </row>
    <row r="38" spans="1:15" ht="20.100000000000001" customHeight="1">
      <c r="A38" s="4">
        <v>30</v>
      </c>
      <c r="B38" s="39" t="s">
        <v>79</v>
      </c>
      <c r="C38" s="39" t="s">
        <v>365</v>
      </c>
      <c r="D38" s="51">
        <v>1</v>
      </c>
      <c r="E38" s="51">
        <v>0</v>
      </c>
      <c r="F38" s="52">
        <v>0</v>
      </c>
      <c r="G38" s="51">
        <v>1</v>
      </c>
      <c r="H38" s="51">
        <v>0</v>
      </c>
      <c r="I38" s="52">
        <v>0</v>
      </c>
      <c r="J38" s="51">
        <v>0</v>
      </c>
      <c r="K38" s="51">
        <v>0</v>
      </c>
      <c r="L38" s="52">
        <v>0</v>
      </c>
      <c r="M38" s="51">
        <v>0</v>
      </c>
      <c r="N38" s="51">
        <v>0</v>
      </c>
      <c r="O38" s="52">
        <v>0</v>
      </c>
    </row>
    <row r="39" spans="1:15" ht="20.100000000000001" customHeight="1">
      <c r="A39" s="4">
        <v>31</v>
      </c>
      <c r="B39" s="39" t="s">
        <v>80</v>
      </c>
      <c r="C39" s="39" t="s">
        <v>81</v>
      </c>
      <c r="D39" s="51">
        <v>5</v>
      </c>
      <c r="E39" s="51">
        <v>3</v>
      </c>
      <c r="F39" s="52">
        <v>60</v>
      </c>
      <c r="G39" s="51">
        <v>1</v>
      </c>
      <c r="H39" s="51">
        <v>0</v>
      </c>
      <c r="I39" s="52">
        <v>0</v>
      </c>
      <c r="J39" s="51">
        <v>1</v>
      </c>
      <c r="K39" s="51">
        <v>1</v>
      </c>
      <c r="L39" s="52">
        <v>100</v>
      </c>
      <c r="M39" s="51">
        <v>0</v>
      </c>
      <c r="N39" s="51">
        <v>0</v>
      </c>
      <c r="O39" s="52">
        <v>0</v>
      </c>
    </row>
    <row r="40" spans="1:15" ht="20.100000000000001" customHeight="1">
      <c r="A40" s="4">
        <v>32</v>
      </c>
      <c r="B40" s="39" t="s">
        <v>82</v>
      </c>
      <c r="C40" s="39" t="s">
        <v>83</v>
      </c>
      <c r="D40" s="51">
        <v>4</v>
      </c>
      <c r="E40" s="51">
        <v>2</v>
      </c>
      <c r="F40" s="52">
        <v>50</v>
      </c>
      <c r="G40" s="51">
        <v>1</v>
      </c>
      <c r="H40" s="51">
        <v>0</v>
      </c>
      <c r="I40" s="52">
        <v>0</v>
      </c>
      <c r="J40" s="51">
        <v>0</v>
      </c>
      <c r="K40" s="51">
        <v>0</v>
      </c>
      <c r="L40" s="52">
        <v>0</v>
      </c>
      <c r="M40" s="51">
        <v>1</v>
      </c>
      <c r="N40" s="51">
        <v>0</v>
      </c>
      <c r="O40" s="52">
        <v>0</v>
      </c>
    </row>
    <row r="41" spans="1:15" ht="20.100000000000001" customHeight="1">
      <c r="A41" s="4">
        <v>33</v>
      </c>
      <c r="B41" s="39" t="s">
        <v>84</v>
      </c>
      <c r="C41" s="39" t="s">
        <v>85</v>
      </c>
      <c r="D41" s="51">
        <v>0</v>
      </c>
      <c r="E41" s="51">
        <v>0</v>
      </c>
      <c r="F41" s="52">
        <v>0</v>
      </c>
      <c r="G41" s="51">
        <v>0</v>
      </c>
      <c r="H41" s="51">
        <v>0</v>
      </c>
      <c r="I41" s="52">
        <v>0</v>
      </c>
      <c r="J41" s="51">
        <v>0</v>
      </c>
      <c r="K41" s="51">
        <v>0</v>
      </c>
      <c r="L41" s="52">
        <v>0</v>
      </c>
      <c r="M41" s="51">
        <v>0</v>
      </c>
      <c r="N41" s="51">
        <v>0</v>
      </c>
      <c r="O41" s="52">
        <v>0</v>
      </c>
    </row>
    <row r="42" spans="1:15" ht="20.100000000000001" customHeight="1">
      <c r="A42" s="4">
        <v>34</v>
      </c>
      <c r="B42" s="39" t="s">
        <v>86</v>
      </c>
      <c r="C42" s="39" t="s">
        <v>366</v>
      </c>
      <c r="D42" s="51">
        <v>5</v>
      </c>
      <c r="E42" s="51">
        <v>4</v>
      </c>
      <c r="F42" s="52">
        <v>80</v>
      </c>
      <c r="G42" s="51">
        <v>1</v>
      </c>
      <c r="H42" s="51">
        <v>1</v>
      </c>
      <c r="I42" s="52">
        <v>100</v>
      </c>
      <c r="J42" s="51">
        <v>2</v>
      </c>
      <c r="K42" s="51">
        <v>2</v>
      </c>
      <c r="L42" s="52">
        <v>100</v>
      </c>
      <c r="M42" s="51">
        <v>1</v>
      </c>
      <c r="N42" s="51">
        <v>1</v>
      </c>
      <c r="O42" s="52">
        <v>100</v>
      </c>
    </row>
    <row r="43" spans="1:15" ht="20.100000000000001" customHeight="1">
      <c r="A43" s="179" t="s">
        <v>8</v>
      </c>
      <c r="B43" s="180"/>
      <c r="C43" s="181"/>
      <c r="D43" s="54">
        <f>SUM(D9:D42)</f>
        <v>229</v>
      </c>
      <c r="E43" s="54">
        <f>SUM(E9:E42)</f>
        <v>102</v>
      </c>
      <c r="F43" s="53">
        <f>E43/D43*100</f>
        <v>44.541484716157207</v>
      </c>
      <c r="G43" s="54">
        <f>SUM(G9:G42)</f>
        <v>104</v>
      </c>
      <c r="H43" s="54">
        <f>SUM(H9:H42)</f>
        <v>47</v>
      </c>
      <c r="I43" s="53">
        <f>H43/G43*100</f>
        <v>45.192307692307693</v>
      </c>
      <c r="J43" s="54">
        <f>SUM(J9:J42)</f>
        <v>430</v>
      </c>
      <c r="K43" s="54">
        <f>SUM(K9:K42)</f>
        <v>337</v>
      </c>
      <c r="L43" s="53">
        <f>K43/J43*100</f>
        <v>78.372093023255815</v>
      </c>
      <c r="M43" s="54">
        <f>SUM(M9:M42)</f>
        <v>194</v>
      </c>
      <c r="N43" s="54">
        <f>SUM(N9:N42)</f>
        <v>160</v>
      </c>
      <c r="O43" s="53">
        <f>N43/M43*100</f>
        <v>82.474226804123703</v>
      </c>
    </row>
  </sheetData>
  <mergeCells count="14">
    <mergeCell ref="A43:C43"/>
    <mergeCell ref="A2:O2"/>
    <mergeCell ref="A3:O3"/>
    <mergeCell ref="A4:O4"/>
    <mergeCell ref="A5:O5"/>
    <mergeCell ref="D6:I6"/>
    <mergeCell ref="J6:O6"/>
    <mergeCell ref="C6:C8"/>
    <mergeCell ref="B6:B8"/>
    <mergeCell ref="A6:A8"/>
    <mergeCell ref="D7:F7"/>
    <mergeCell ref="G7:I7"/>
    <mergeCell ref="J7:L7"/>
    <mergeCell ref="M7:O7"/>
  </mergeCells>
  <pageMargins left="0" right="0" top="0.75" bottom="0.75" header="0.3" footer="0.3"/>
  <pageSetup paperSize="9" scale="9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2:O43"/>
  <sheetViews>
    <sheetView topLeftCell="A4" workbookViewId="0">
      <selection activeCell="D8" sqref="D8:O8"/>
    </sheetView>
  </sheetViews>
  <sheetFormatPr defaultRowHeight="15"/>
  <cols>
    <col min="1" max="1" width="4.42578125" style="25" bestFit="1" customWidth="1"/>
    <col min="2" max="2" width="7.5703125" style="25" customWidth="1"/>
    <col min="3" max="3" width="18.42578125" style="17" bestFit="1" customWidth="1"/>
    <col min="4" max="4" width="10.140625" bestFit="1" customWidth="1"/>
    <col min="5" max="6" width="7.85546875" bestFit="1" customWidth="1"/>
    <col min="7" max="7" width="10.140625" bestFit="1" customWidth="1"/>
    <col min="8" max="9" width="7.85546875" bestFit="1" customWidth="1"/>
    <col min="10" max="10" width="10.140625" bestFit="1" customWidth="1"/>
    <col min="11" max="12" width="7.85546875" bestFit="1" customWidth="1"/>
    <col min="13" max="13" width="10.140625" bestFit="1" customWidth="1"/>
    <col min="14" max="14" width="7.85546875" bestFit="1" customWidth="1"/>
    <col min="15" max="15" width="9" bestFit="1" customWidth="1"/>
  </cols>
  <sheetData>
    <row r="2" spans="1:15" ht="20.100000000000001" customHeight="1">
      <c r="A2" s="135" t="s">
        <v>20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ht="20.100000000000001" customHeight="1">
      <c r="A3" s="135" t="s">
        <v>145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ht="20.100000000000001" customHeight="1">
      <c r="A4" s="135" t="s">
        <v>342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15" ht="20.100000000000001" customHeight="1">
      <c r="A5" s="135" t="s">
        <v>146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1:15" ht="20.100000000000001" customHeight="1">
      <c r="A6" s="178" t="s">
        <v>105</v>
      </c>
      <c r="B6" s="123" t="s">
        <v>180</v>
      </c>
      <c r="C6" s="123" t="s">
        <v>132</v>
      </c>
      <c r="D6" s="135" t="s">
        <v>147</v>
      </c>
      <c r="E6" s="135"/>
      <c r="F6" s="135"/>
      <c r="G6" s="135"/>
      <c r="H6" s="135"/>
      <c r="I6" s="135"/>
      <c r="J6" s="135" t="s">
        <v>148</v>
      </c>
      <c r="K6" s="135"/>
      <c r="L6" s="135"/>
      <c r="M6" s="135"/>
      <c r="N6" s="135"/>
      <c r="O6" s="135"/>
    </row>
    <row r="7" spans="1:15">
      <c r="A7" s="178"/>
      <c r="B7" s="123"/>
      <c r="C7" s="123"/>
      <c r="D7" s="135" t="s">
        <v>6</v>
      </c>
      <c r="E7" s="135"/>
      <c r="F7" s="135"/>
      <c r="G7" s="135" t="s">
        <v>7</v>
      </c>
      <c r="H7" s="135"/>
      <c r="I7" s="135"/>
      <c r="J7" s="135" t="s">
        <v>6</v>
      </c>
      <c r="K7" s="135"/>
      <c r="L7" s="135"/>
      <c r="M7" s="135" t="s">
        <v>7</v>
      </c>
      <c r="N7" s="135"/>
      <c r="O7" s="135"/>
    </row>
    <row r="8" spans="1:15" ht="20.100000000000001" customHeight="1">
      <c r="A8" s="178"/>
      <c r="B8" s="123"/>
      <c r="C8" s="123"/>
      <c r="D8" s="97" t="s">
        <v>124</v>
      </c>
      <c r="E8" s="97" t="s">
        <v>14</v>
      </c>
      <c r="F8" s="97" t="s">
        <v>26</v>
      </c>
      <c r="G8" s="97" t="s">
        <v>124</v>
      </c>
      <c r="H8" s="97" t="s">
        <v>14</v>
      </c>
      <c r="I8" s="97" t="s">
        <v>26</v>
      </c>
      <c r="J8" s="97" t="s">
        <v>124</v>
      </c>
      <c r="K8" s="97" t="s">
        <v>14</v>
      </c>
      <c r="L8" s="97" t="s">
        <v>26</v>
      </c>
      <c r="M8" s="97" t="s">
        <v>124</v>
      </c>
      <c r="N8" s="97" t="s">
        <v>14</v>
      </c>
      <c r="O8" s="97" t="s">
        <v>26</v>
      </c>
    </row>
    <row r="9" spans="1:15" ht="20.100000000000001" customHeight="1">
      <c r="A9" s="97">
        <v>1</v>
      </c>
      <c r="B9" s="97" t="s">
        <v>27</v>
      </c>
      <c r="C9" s="83" t="s">
        <v>191</v>
      </c>
      <c r="D9" s="51">
        <v>18</v>
      </c>
      <c r="E9" s="51">
        <v>12</v>
      </c>
      <c r="F9" s="52">
        <v>66.67</v>
      </c>
      <c r="G9" s="51">
        <v>8</v>
      </c>
      <c r="H9" s="51">
        <v>5</v>
      </c>
      <c r="I9" s="52">
        <v>62.5</v>
      </c>
      <c r="J9" s="51">
        <v>1</v>
      </c>
      <c r="K9" s="51">
        <v>1</v>
      </c>
      <c r="L9" s="52">
        <v>100</v>
      </c>
      <c r="M9" s="51">
        <v>2</v>
      </c>
      <c r="N9" s="51">
        <v>1</v>
      </c>
      <c r="O9" s="52">
        <v>50</v>
      </c>
    </row>
    <row r="10" spans="1:15" ht="20.100000000000001" customHeight="1">
      <c r="A10" s="97">
        <v>2</v>
      </c>
      <c r="B10" s="97" t="s">
        <v>28</v>
      </c>
      <c r="C10" s="83" t="s">
        <v>192</v>
      </c>
      <c r="D10" s="51">
        <v>19</v>
      </c>
      <c r="E10" s="51">
        <v>8</v>
      </c>
      <c r="F10" s="52">
        <v>42.11</v>
      </c>
      <c r="G10" s="51">
        <v>9</v>
      </c>
      <c r="H10" s="51">
        <v>5</v>
      </c>
      <c r="I10" s="52">
        <v>55.56</v>
      </c>
      <c r="J10" s="51">
        <v>0</v>
      </c>
      <c r="K10" s="51">
        <v>0</v>
      </c>
      <c r="L10" s="52">
        <v>0</v>
      </c>
      <c r="M10" s="51">
        <v>1</v>
      </c>
      <c r="N10" s="51">
        <v>1</v>
      </c>
      <c r="O10" s="52">
        <v>100</v>
      </c>
    </row>
    <row r="11" spans="1:15" ht="20.100000000000001" customHeight="1">
      <c r="A11" s="97">
        <v>3</v>
      </c>
      <c r="B11" s="97" t="s">
        <v>29</v>
      </c>
      <c r="C11" s="83" t="s">
        <v>30</v>
      </c>
      <c r="D11" s="51">
        <v>16</v>
      </c>
      <c r="E11" s="51">
        <v>13</v>
      </c>
      <c r="F11" s="52">
        <v>81.25</v>
      </c>
      <c r="G11" s="51">
        <v>10</v>
      </c>
      <c r="H11" s="51">
        <v>7</v>
      </c>
      <c r="I11" s="52">
        <v>70</v>
      </c>
      <c r="J11" s="51">
        <v>1</v>
      </c>
      <c r="K11" s="51">
        <v>0</v>
      </c>
      <c r="L11" s="52">
        <v>0</v>
      </c>
      <c r="M11" s="51">
        <v>0</v>
      </c>
      <c r="N11" s="51">
        <v>0</v>
      </c>
      <c r="O11" s="52">
        <v>0</v>
      </c>
    </row>
    <row r="12" spans="1:15" ht="20.100000000000001" customHeight="1">
      <c r="A12" s="97">
        <v>4</v>
      </c>
      <c r="B12" s="97" t="s">
        <v>31</v>
      </c>
      <c r="C12" s="83" t="s">
        <v>189</v>
      </c>
      <c r="D12" s="51">
        <v>10</v>
      </c>
      <c r="E12" s="51">
        <v>7</v>
      </c>
      <c r="F12" s="52">
        <v>70</v>
      </c>
      <c r="G12" s="51">
        <v>6</v>
      </c>
      <c r="H12" s="51">
        <v>6</v>
      </c>
      <c r="I12" s="52">
        <v>100</v>
      </c>
      <c r="J12" s="51">
        <v>1</v>
      </c>
      <c r="K12" s="51">
        <v>1</v>
      </c>
      <c r="L12" s="52">
        <v>100</v>
      </c>
      <c r="M12" s="51">
        <v>1</v>
      </c>
      <c r="N12" s="51">
        <v>1</v>
      </c>
      <c r="O12" s="52">
        <v>100</v>
      </c>
    </row>
    <row r="13" spans="1:15" ht="20.100000000000001" customHeight="1">
      <c r="A13" s="97">
        <v>5</v>
      </c>
      <c r="B13" s="97" t="s">
        <v>32</v>
      </c>
      <c r="C13" s="83" t="s">
        <v>33</v>
      </c>
      <c r="D13" s="51">
        <v>11</v>
      </c>
      <c r="E13" s="51">
        <v>7</v>
      </c>
      <c r="F13" s="52">
        <v>63.64</v>
      </c>
      <c r="G13" s="51">
        <v>10</v>
      </c>
      <c r="H13" s="51">
        <v>8</v>
      </c>
      <c r="I13" s="52">
        <v>80</v>
      </c>
      <c r="J13" s="51">
        <v>1</v>
      </c>
      <c r="K13" s="51">
        <v>1</v>
      </c>
      <c r="L13" s="52">
        <v>100</v>
      </c>
      <c r="M13" s="51">
        <v>1</v>
      </c>
      <c r="N13" s="51">
        <v>1</v>
      </c>
      <c r="O13" s="52">
        <v>100</v>
      </c>
    </row>
    <row r="14" spans="1:15" ht="20.100000000000001" customHeight="1">
      <c r="A14" s="97">
        <v>6</v>
      </c>
      <c r="B14" s="97" t="s">
        <v>34</v>
      </c>
      <c r="C14" s="83" t="s">
        <v>35</v>
      </c>
      <c r="D14" s="51">
        <v>21</v>
      </c>
      <c r="E14" s="51">
        <v>19</v>
      </c>
      <c r="F14" s="52">
        <v>90.48</v>
      </c>
      <c r="G14" s="51">
        <v>15</v>
      </c>
      <c r="H14" s="51">
        <v>12</v>
      </c>
      <c r="I14" s="52">
        <v>80</v>
      </c>
      <c r="J14" s="51">
        <v>0</v>
      </c>
      <c r="K14" s="51">
        <v>0</v>
      </c>
      <c r="L14" s="52">
        <v>0</v>
      </c>
      <c r="M14" s="51">
        <v>1</v>
      </c>
      <c r="N14" s="51">
        <v>1</v>
      </c>
      <c r="O14" s="52">
        <v>100</v>
      </c>
    </row>
    <row r="15" spans="1:15" ht="20.100000000000001" customHeight="1">
      <c r="A15" s="97">
        <v>7</v>
      </c>
      <c r="B15" s="97" t="s">
        <v>36</v>
      </c>
      <c r="C15" s="83" t="s">
        <v>37</v>
      </c>
      <c r="D15" s="51">
        <v>10</v>
      </c>
      <c r="E15" s="51">
        <v>7</v>
      </c>
      <c r="F15" s="52">
        <v>70</v>
      </c>
      <c r="G15" s="51">
        <v>12</v>
      </c>
      <c r="H15" s="51">
        <v>11</v>
      </c>
      <c r="I15" s="52">
        <v>91.67</v>
      </c>
      <c r="J15" s="51">
        <v>1</v>
      </c>
      <c r="K15" s="51">
        <v>1</v>
      </c>
      <c r="L15" s="52">
        <v>100</v>
      </c>
      <c r="M15" s="51">
        <v>0</v>
      </c>
      <c r="N15" s="51">
        <v>0</v>
      </c>
      <c r="O15" s="52">
        <v>0</v>
      </c>
    </row>
    <row r="16" spans="1:15" ht="20.100000000000001" customHeight="1">
      <c r="A16" s="97">
        <v>8</v>
      </c>
      <c r="B16" s="97" t="s">
        <v>38</v>
      </c>
      <c r="C16" s="83" t="s">
        <v>362</v>
      </c>
      <c r="D16" s="51">
        <v>18</v>
      </c>
      <c r="E16" s="51">
        <v>13</v>
      </c>
      <c r="F16" s="52">
        <v>72.22</v>
      </c>
      <c r="G16" s="51">
        <v>15</v>
      </c>
      <c r="H16" s="51">
        <v>7</v>
      </c>
      <c r="I16" s="52">
        <v>46.67</v>
      </c>
      <c r="J16" s="51">
        <v>2</v>
      </c>
      <c r="K16" s="51">
        <v>1</v>
      </c>
      <c r="L16" s="52">
        <v>50</v>
      </c>
      <c r="M16" s="51">
        <v>1</v>
      </c>
      <c r="N16" s="51">
        <v>0</v>
      </c>
      <c r="O16" s="52">
        <v>0</v>
      </c>
    </row>
    <row r="17" spans="1:15" ht="20.100000000000001" customHeight="1">
      <c r="A17" s="97">
        <v>9</v>
      </c>
      <c r="B17" s="97" t="s">
        <v>40</v>
      </c>
      <c r="C17" s="83" t="s">
        <v>41</v>
      </c>
      <c r="D17" s="51">
        <v>14</v>
      </c>
      <c r="E17" s="51">
        <v>13</v>
      </c>
      <c r="F17" s="52">
        <v>92.86</v>
      </c>
      <c r="G17" s="51">
        <v>6</v>
      </c>
      <c r="H17" s="51">
        <v>4</v>
      </c>
      <c r="I17" s="52">
        <v>66.67</v>
      </c>
      <c r="J17" s="51">
        <v>0</v>
      </c>
      <c r="K17" s="51">
        <v>0</v>
      </c>
      <c r="L17" s="52">
        <v>0</v>
      </c>
      <c r="M17" s="51">
        <v>1</v>
      </c>
      <c r="N17" s="51">
        <v>1</v>
      </c>
      <c r="O17" s="52">
        <v>100</v>
      </c>
    </row>
    <row r="18" spans="1:15" ht="20.100000000000001" customHeight="1">
      <c r="A18" s="97">
        <v>10</v>
      </c>
      <c r="B18" s="97" t="s">
        <v>42</v>
      </c>
      <c r="C18" s="83" t="s">
        <v>363</v>
      </c>
      <c r="D18" s="51">
        <v>19</v>
      </c>
      <c r="E18" s="51">
        <v>12</v>
      </c>
      <c r="F18" s="52">
        <v>63.16</v>
      </c>
      <c r="G18" s="51">
        <v>13</v>
      </c>
      <c r="H18" s="51">
        <v>7</v>
      </c>
      <c r="I18" s="52">
        <v>53.85</v>
      </c>
      <c r="J18" s="51">
        <v>2</v>
      </c>
      <c r="K18" s="51">
        <v>1</v>
      </c>
      <c r="L18" s="52">
        <v>50</v>
      </c>
      <c r="M18" s="51">
        <v>1</v>
      </c>
      <c r="N18" s="51">
        <v>0</v>
      </c>
      <c r="O18" s="52">
        <v>0</v>
      </c>
    </row>
    <row r="19" spans="1:15" ht="20.100000000000001" customHeight="1">
      <c r="A19" s="97">
        <v>11</v>
      </c>
      <c r="B19" s="97" t="s">
        <v>43</v>
      </c>
      <c r="C19" s="83" t="s">
        <v>44</v>
      </c>
      <c r="D19" s="51">
        <v>12</v>
      </c>
      <c r="E19" s="51">
        <v>9</v>
      </c>
      <c r="F19" s="52">
        <v>75</v>
      </c>
      <c r="G19" s="51">
        <v>11</v>
      </c>
      <c r="H19" s="51">
        <v>9</v>
      </c>
      <c r="I19" s="52">
        <v>81.819999999999993</v>
      </c>
      <c r="J19" s="51">
        <v>0</v>
      </c>
      <c r="K19" s="51">
        <v>0</v>
      </c>
      <c r="L19" s="52">
        <v>0</v>
      </c>
      <c r="M19" s="51">
        <v>0</v>
      </c>
      <c r="N19" s="51">
        <v>0</v>
      </c>
      <c r="O19" s="52">
        <v>0</v>
      </c>
    </row>
    <row r="20" spans="1:15" ht="20.100000000000001" customHeight="1">
      <c r="A20" s="97">
        <v>12</v>
      </c>
      <c r="B20" s="97" t="s">
        <v>45</v>
      </c>
      <c r="C20" s="83" t="s">
        <v>46</v>
      </c>
      <c r="D20" s="51">
        <v>5</v>
      </c>
      <c r="E20" s="51">
        <v>4</v>
      </c>
      <c r="F20" s="52">
        <v>80</v>
      </c>
      <c r="G20" s="51">
        <v>4</v>
      </c>
      <c r="H20" s="51">
        <v>3</v>
      </c>
      <c r="I20" s="52">
        <v>75</v>
      </c>
      <c r="J20" s="51">
        <v>1</v>
      </c>
      <c r="K20" s="51">
        <v>1</v>
      </c>
      <c r="L20" s="52">
        <v>100</v>
      </c>
      <c r="M20" s="51">
        <v>1</v>
      </c>
      <c r="N20" s="51">
        <v>1</v>
      </c>
      <c r="O20" s="52">
        <v>100</v>
      </c>
    </row>
    <row r="21" spans="1:15" ht="20.100000000000001" customHeight="1">
      <c r="A21" s="97">
        <v>13</v>
      </c>
      <c r="B21" s="97" t="s">
        <v>47</v>
      </c>
      <c r="C21" s="83" t="s">
        <v>48</v>
      </c>
      <c r="D21" s="51">
        <v>25</v>
      </c>
      <c r="E21" s="51">
        <v>14</v>
      </c>
      <c r="F21" s="52">
        <v>56</v>
      </c>
      <c r="G21" s="51">
        <v>10</v>
      </c>
      <c r="H21" s="51">
        <v>7</v>
      </c>
      <c r="I21" s="52">
        <v>70</v>
      </c>
      <c r="J21" s="51">
        <v>0</v>
      </c>
      <c r="K21" s="51">
        <v>0</v>
      </c>
      <c r="L21" s="52">
        <v>0</v>
      </c>
      <c r="M21" s="51">
        <v>1</v>
      </c>
      <c r="N21" s="51">
        <v>1</v>
      </c>
      <c r="O21" s="52">
        <v>100</v>
      </c>
    </row>
    <row r="22" spans="1:15" ht="20.100000000000001" customHeight="1">
      <c r="A22" s="97">
        <v>14</v>
      </c>
      <c r="B22" s="97" t="s">
        <v>49</v>
      </c>
      <c r="C22" s="83" t="s">
        <v>50</v>
      </c>
      <c r="D22" s="51">
        <v>4</v>
      </c>
      <c r="E22" s="51">
        <v>3</v>
      </c>
      <c r="F22" s="52">
        <v>75</v>
      </c>
      <c r="G22" s="51">
        <v>1</v>
      </c>
      <c r="H22" s="51">
        <v>1</v>
      </c>
      <c r="I22" s="52">
        <v>100</v>
      </c>
      <c r="J22" s="51">
        <v>0</v>
      </c>
      <c r="K22" s="51">
        <v>0</v>
      </c>
      <c r="L22" s="52">
        <v>0</v>
      </c>
      <c r="M22" s="51">
        <v>0</v>
      </c>
      <c r="N22" s="51">
        <v>0</v>
      </c>
      <c r="O22" s="52">
        <v>0</v>
      </c>
    </row>
    <row r="23" spans="1:15" ht="20.100000000000001" customHeight="1">
      <c r="A23" s="97">
        <v>15</v>
      </c>
      <c r="B23" s="97" t="s">
        <v>51</v>
      </c>
      <c r="C23" s="83" t="s">
        <v>52</v>
      </c>
      <c r="D23" s="51">
        <v>17</v>
      </c>
      <c r="E23" s="51">
        <v>9</v>
      </c>
      <c r="F23" s="52">
        <v>52.94</v>
      </c>
      <c r="G23" s="51">
        <v>18</v>
      </c>
      <c r="H23" s="51">
        <v>15</v>
      </c>
      <c r="I23" s="52">
        <v>83.33</v>
      </c>
      <c r="J23" s="51">
        <v>40</v>
      </c>
      <c r="K23" s="51">
        <v>20</v>
      </c>
      <c r="L23" s="52">
        <v>50</v>
      </c>
      <c r="M23" s="51">
        <v>30</v>
      </c>
      <c r="N23" s="51">
        <v>15</v>
      </c>
      <c r="O23" s="52">
        <v>50</v>
      </c>
    </row>
    <row r="24" spans="1:15" ht="20.100000000000001" customHeight="1">
      <c r="A24" s="97">
        <v>16</v>
      </c>
      <c r="B24" s="97" t="s">
        <v>53</v>
      </c>
      <c r="C24" s="83" t="s">
        <v>54</v>
      </c>
      <c r="D24" s="51">
        <v>17</v>
      </c>
      <c r="E24" s="51">
        <v>16</v>
      </c>
      <c r="F24" s="52">
        <v>94.12</v>
      </c>
      <c r="G24" s="51">
        <v>18</v>
      </c>
      <c r="H24" s="51">
        <v>15</v>
      </c>
      <c r="I24" s="52">
        <v>83.33</v>
      </c>
      <c r="J24" s="51">
        <v>1</v>
      </c>
      <c r="K24" s="51">
        <v>0</v>
      </c>
      <c r="L24" s="52">
        <v>0</v>
      </c>
      <c r="M24" s="51">
        <v>1</v>
      </c>
      <c r="N24" s="51">
        <v>0</v>
      </c>
      <c r="O24" s="52">
        <v>0</v>
      </c>
    </row>
    <row r="25" spans="1:15" ht="20.100000000000001" customHeight="1">
      <c r="A25" s="97">
        <v>17</v>
      </c>
      <c r="B25" s="97" t="s">
        <v>55</v>
      </c>
      <c r="C25" s="83" t="s">
        <v>56</v>
      </c>
      <c r="D25" s="51">
        <v>4</v>
      </c>
      <c r="E25" s="51">
        <v>4</v>
      </c>
      <c r="F25" s="52">
        <v>100</v>
      </c>
      <c r="G25" s="51">
        <v>7</v>
      </c>
      <c r="H25" s="51">
        <v>4</v>
      </c>
      <c r="I25" s="52">
        <v>57.14</v>
      </c>
      <c r="J25" s="51">
        <v>0</v>
      </c>
      <c r="K25" s="51">
        <v>0</v>
      </c>
      <c r="L25" s="52">
        <v>0</v>
      </c>
      <c r="M25" s="51">
        <v>0</v>
      </c>
      <c r="N25" s="51">
        <v>0</v>
      </c>
      <c r="O25" s="52">
        <v>0</v>
      </c>
    </row>
    <row r="26" spans="1:15" ht="20.100000000000001" customHeight="1">
      <c r="A26" s="97">
        <v>18</v>
      </c>
      <c r="B26" s="97" t="s">
        <v>57</v>
      </c>
      <c r="C26" s="83" t="s">
        <v>58</v>
      </c>
      <c r="D26" s="51">
        <v>9</v>
      </c>
      <c r="E26" s="51">
        <v>5</v>
      </c>
      <c r="F26" s="52">
        <v>55.56</v>
      </c>
      <c r="G26" s="51">
        <v>11</v>
      </c>
      <c r="H26" s="51">
        <v>6</v>
      </c>
      <c r="I26" s="52">
        <v>54.55</v>
      </c>
      <c r="J26" s="51">
        <v>0</v>
      </c>
      <c r="K26" s="51">
        <v>0</v>
      </c>
      <c r="L26" s="52">
        <v>0</v>
      </c>
      <c r="M26" s="51">
        <v>2</v>
      </c>
      <c r="N26" s="51">
        <v>2</v>
      </c>
      <c r="O26" s="52">
        <v>100</v>
      </c>
    </row>
    <row r="27" spans="1:15" ht="20.100000000000001" customHeight="1">
      <c r="A27" s="97">
        <v>19</v>
      </c>
      <c r="B27" s="97" t="s">
        <v>59</v>
      </c>
      <c r="C27" s="83" t="s">
        <v>60</v>
      </c>
      <c r="D27" s="51">
        <v>11</v>
      </c>
      <c r="E27" s="51">
        <v>7</v>
      </c>
      <c r="F27" s="52">
        <v>63.64</v>
      </c>
      <c r="G27" s="51">
        <v>8</v>
      </c>
      <c r="H27" s="51">
        <v>8</v>
      </c>
      <c r="I27" s="52">
        <v>100</v>
      </c>
      <c r="J27" s="51">
        <v>3</v>
      </c>
      <c r="K27" s="51">
        <v>3</v>
      </c>
      <c r="L27" s="52">
        <v>100</v>
      </c>
      <c r="M27" s="51">
        <v>0</v>
      </c>
      <c r="N27" s="51">
        <v>0</v>
      </c>
      <c r="O27" s="52">
        <v>0</v>
      </c>
    </row>
    <row r="28" spans="1:15" ht="20.100000000000001" customHeight="1">
      <c r="A28" s="97">
        <v>20</v>
      </c>
      <c r="B28" s="97" t="s">
        <v>61</v>
      </c>
      <c r="C28" s="83" t="s">
        <v>62</v>
      </c>
      <c r="D28" s="51">
        <v>16</v>
      </c>
      <c r="E28" s="51">
        <v>7</v>
      </c>
      <c r="F28" s="52">
        <v>43.75</v>
      </c>
      <c r="G28" s="51">
        <v>21</v>
      </c>
      <c r="H28" s="51">
        <v>14</v>
      </c>
      <c r="I28" s="52">
        <v>66.67</v>
      </c>
      <c r="J28" s="51">
        <v>0</v>
      </c>
      <c r="K28" s="51">
        <v>0</v>
      </c>
      <c r="L28" s="52">
        <v>0</v>
      </c>
      <c r="M28" s="51">
        <v>0</v>
      </c>
      <c r="N28" s="51">
        <v>0</v>
      </c>
      <c r="O28" s="52">
        <v>0</v>
      </c>
    </row>
    <row r="29" spans="1:15" ht="20.100000000000001" customHeight="1">
      <c r="A29" s="97">
        <v>21</v>
      </c>
      <c r="B29" s="97" t="s">
        <v>63</v>
      </c>
      <c r="C29" s="83" t="s">
        <v>64</v>
      </c>
      <c r="D29" s="51">
        <v>12</v>
      </c>
      <c r="E29" s="51">
        <v>7</v>
      </c>
      <c r="F29" s="52">
        <v>58.33</v>
      </c>
      <c r="G29" s="51">
        <v>5</v>
      </c>
      <c r="H29" s="51">
        <v>4</v>
      </c>
      <c r="I29" s="52">
        <v>80</v>
      </c>
      <c r="J29" s="51">
        <v>1</v>
      </c>
      <c r="K29" s="51">
        <v>0</v>
      </c>
      <c r="L29" s="52">
        <v>0</v>
      </c>
      <c r="M29" s="51">
        <v>1</v>
      </c>
      <c r="N29" s="51">
        <v>0</v>
      </c>
      <c r="O29" s="52">
        <v>0</v>
      </c>
    </row>
    <row r="30" spans="1:15" ht="20.100000000000001" customHeight="1">
      <c r="A30" s="97">
        <v>22</v>
      </c>
      <c r="B30" s="97" t="s">
        <v>65</v>
      </c>
      <c r="C30" s="83" t="s">
        <v>66</v>
      </c>
      <c r="D30" s="51">
        <v>25</v>
      </c>
      <c r="E30" s="51">
        <v>20</v>
      </c>
      <c r="F30" s="52">
        <v>80</v>
      </c>
      <c r="G30" s="51">
        <v>17</v>
      </c>
      <c r="H30" s="51">
        <v>13</v>
      </c>
      <c r="I30" s="52">
        <v>76.47</v>
      </c>
      <c r="J30" s="51">
        <v>0</v>
      </c>
      <c r="K30" s="51">
        <v>0</v>
      </c>
      <c r="L30" s="52">
        <v>0</v>
      </c>
      <c r="M30" s="51">
        <v>2</v>
      </c>
      <c r="N30" s="51">
        <v>1</v>
      </c>
      <c r="O30" s="52">
        <v>50</v>
      </c>
    </row>
    <row r="31" spans="1:15" ht="20.100000000000001" customHeight="1">
      <c r="A31" s="97">
        <v>23</v>
      </c>
      <c r="B31" s="97" t="s">
        <v>67</v>
      </c>
      <c r="C31" s="83" t="s">
        <v>364</v>
      </c>
      <c r="D31" s="51">
        <v>37</v>
      </c>
      <c r="E31" s="51">
        <v>15</v>
      </c>
      <c r="F31" s="52">
        <v>40.54</v>
      </c>
      <c r="G31" s="51">
        <v>17</v>
      </c>
      <c r="H31" s="51">
        <v>7</v>
      </c>
      <c r="I31" s="52">
        <v>41.18</v>
      </c>
      <c r="J31" s="51">
        <v>1</v>
      </c>
      <c r="K31" s="51">
        <v>0</v>
      </c>
      <c r="L31" s="52">
        <v>0</v>
      </c>
      <c r="M31" s="51">
        <v>0</v>
      </c>
      <c r="N31" s="51">
        <v>0</v>
      </c>
      <c r="O31" s="52">
        <v>0</v>
      </c>
    </row>
    <row r="32" spans="1:15" ht="20.100000000000001" customHeight="1">
      <c r="A32" s="97">
        <v>24</v>
      </c>
      <c r="B32" s="97" t="s">
        <v>68</v>
      </c>
      <c r="C32" s="83" t="s">
        <v>69</v>
      </c>
      <c r="D32" s="51">
        <v>25</v>
      </c>
      <c r="E32" s="51">
        <v>13</v>
      </c>
      <c r="F32" s="52">
        <v>52</v>
      </c>
      <c r="G32" s="51">
        <v>17</v>
      </c>
      <c r="H32" s="51">
        <v>11</v>
      </c>
      <c r="I32" s="52">
        <v>64.709999999999994</v>
      </c>
      <c r="J32" s="51">
        <v>1</v>
      </c>
      <c r="K32" s="51">
        <v>0</v>
      </c>
      <c r="L32" s="52">
        <v>0</v>
      </c>
      <c r="M32" s="51">
        <v>2</v>
      </c>
      <c r="N32" s="51">
        <v>1</v>
      </c>
      <c r="O32" s="52">
        <v>50</v>
      </c>
    </row>
    <row r="33" spans="1:15" ht="20.100000000000001" customHeight="1">
      <c r="A33" s="97">
        <v>25</v>
      </c>
      <c r="B33" s="97" t="s">
        <v>70</v>
      </c>
      <c r="C33" s="83" t="s">
        <v>71</v>
      </c>
      <c r="D33" s="51">
        <v>16</v>
      </c>
      <c r="E33" s="51">
        <v>5</v>
      </c>
      <c r="F33" s="52">
        <v>31.25</v>
      </c>
      <c r="G33" s="51">
        <v>10</v>
      </c>
      <c r="H33" s="51">
        <v>4</v>
      </c>
      <c r="I33" s="52">
        <v>40</v>
      </c>
      <c r="J33" s="51">
        <v>2</v>
      </c>
      <c r="K33" s="51">
        <v>1</v>
      </c>
      <c r="L33" s="52">
        <v>50</v>
      </c>
      <c r="M33" s="51">
        <v>1</v>
      </c>
      <c r="N33" s="51">
        <v>1</v>
      </c>
      <c r="O33" s="52">
        <v>100</v>
      </c>
    </row>
    <row r="34" spans="1:15" ht="20.100000000000001" customHeight="1">
      <c r="A34" s="97">
        <v>26</v>
      </c>
      <c r="B34" s="97" t="s">
        <v>72</v>
      </c>
      <c r="C34" s="83" t="s">
        <v>73</v>
      </c>
      <c r="D34" s="51">
        <v>23</v>
      </c>
      <c r="E34" s="51">
        <v>17</v>
      </c>
      <c r="F34" s="52">
        <v>73.91</v>
      </c>
      <c r="G34" s="51">
        <v>12</v>
      </c>
      <c r="H34" s="51">
        <v>7</v>
      </c>
      <c r="I34" s="52">
        <v>58.33</v>
      </c>
      <c r="J34" s="51">
        <v>1</v>
      </c>
      <c r="K34" s="51">
        <v>1</v>
      </c>
      <c r="L34" s="52">
        <v>100</v>
      </c>
      <c r="M34" s="51">
        <v>0</v>
      </c>
      <c r="N34" s="51">
        <v>0</v>
      </c>
      <c r="O34" s="52">
        <v>0</v>
      </c>
    </row>
    <row r="35" spans="1:15" ht="20.100000000000001" customHeight="1">
      <c r="A35" s="97">
        <v>27</v>
      </c>
      <c r="B35" s="97" t="s">
        <v>74</v>
      </c>
      <c r="C35" s="83" t="s">
        <v>75</v>
      </c>
      <c r="D35" s="51">
        <v>5</v>
      </c>
      <c r="E35" s="51">
        <v>4</v>
      </c>
      <c r="F35" s="52">
        <v>80</v>
      </c>
      <c r="G35" s="51">
        <v>5</v>
      </c>
      <c r="H35" s="51">
        <v>3</v>
      </c>
      <c r="I35" s="52">
        <v>60</v>
      </c>
      <c r="J35" s="51">
        <v>0</v>
      </c>
      <c r="K35" s="51">
        <v>0</v>
      </c>
      <c r="L35" s="52">
        <v>0</v>
      </c>
      <c r="M35" s="51">
        <v>1</v>
      </c>
      <c r="N35" s="51">
        <v>1</v>
      </c>
      <c r="O35" s="52">
        <v>100</v>
      </c>
    </row>
    <row r="36" spans="1:15" ht="20.100000000000001" customHeight="1">
      <c r="A36" s="97">
        <v>28</v>
      </c>
      <c r="B36" s="97" t="s">
        <v>76</v>
      </c>
      <c r="C36" s="83" t="s">
        <v>190</v>
      </c>
      <c r="D36" s="51">
        <v>3</v>
      </c>
      <c r="E36" s="51">
        <v>2</v>
      </c>
      <c r="F36" s="52">
        <v>66.67</v>
      </c>
      <c r="G36" s="51">
        <v>7</v>
      </c>
      <c r="H36" s="51">
        <v>7</v>
      </c>
      <c r="I36" s="52">
        <v>100</v>
      </c>
      <c r="J36" s="51">
        <v>0</v>
      </c>
      <c r="K36" s="51">
        <v>0</v>
      </c>
      <c r="L36" s="52">
        <v>0</v>
      </c>
      <c r="M36" s="51">
        <v>0</v>
      </c>
      <c r="N36" s="51">
        <v>0</v>
      </c>
      <c r="O36" s="52">
        <v>0</v>
      </c>
    </row>
    <row r="37" spans="1:15" ht="20.100000000000001" customHeight="1">
      <c r="A37" s="97">
        <v>29</v>
      </c>
      <c r="B37" s="97" t="s">
        <v>77</v>
      </c>
      <c r="C37" s="83" t="s">
        <v>78</v>
      </c>
      <c r="D37" s="51">
        <v>6</v>
      </c>
      <c r="E37" s="51">
        <v>1</v>
      </c>
      <c r="F37" s="52">
        <v>16.670000000000002</v>
      </c>
      <c r="G37" s="51">
        <v>5</v>
      </c>
      <c r="H37" s="51">
        <v>1</v>
      </c>
      <c r="I37" s="52">
        <v>20</v>
      </c>
      <c r="J37" s="51">
        <v>1</v>
      </c>
      <c r="K37" s="51">
        <v>1</v>
      </c>
      <c r="L37" s="52">
        <v>100</v>
      </c>
      <c r="M37" s="51">
        <v>0</v>
      </c>
      <c r="N37" s="51">
        <v>0</v>
      </c>
      <c r="O37" s="52">
        <v>0</v>
      </c>
    </row>
    <row r="38" spans="1:15" ht="20.100000000000001" customHeight="1">
      <c r="A38" s="97">
        <v>30</v>
      </c>
      <c r="B38" s="97" t="s">
        <v>79</v>
      </c>
      <c r="C38" s="83" t="s">
        <v>365</v>
      </c>
      <c r="D38" s="51">
        <v>19</v>
      </c>
      <c r="E38" s="51">
        <v>11</v>
      </c>
      <c r="F38" s="52">
        <v>57.89</v>
      </c>
      <c r="G38" s="51">
        <v>25</v>
      </c>
      <c r="H38" s="51">
        <v>14</v>
      </c>
      <c r="I38" s="52">
        <v>56</v>
      </c>
      <c r="J38" s="51">
        <v>2</v>
      </c>
      <c r="K38" s="51">
        <v>1</v>
      </c>
      <c r="L38" s="52">
        <v>50</v>
      </c>
      <c r="M38" s="51">
        <v>3</v>
      </c>
      <c r="N38" s="51">
        <v>3</v>
      </c>
      <c r="O38" s="52">
        <v>100</v>
      </c>
    </row>
    <row r="39" spans="1:15" ht="20.100000000000001" customHeight="1">
      <c r="A39" s="97">
        <v>31</v>
      </c>
      <c r="B39" s="97" t="s">
        <v>80</v>
      </c>
      <c r="C39" s="83" t="s">
        <v>81</v>
      </c>
      <c r="D39" s="51">
        <v>25</v>
      </c>
      <c r="E39" s="51">
        <v>16</v>
      </c>
      <c r="F39" s="52">
        <v>64</v>
      </c>
      <c r="G39" s="51">
        <v>10</v>
      </c>
      <c r="H39" s="51">
        <v>5</v>
      </c>
      <c r="I39" s="52">
        <v>50</v>
      </c>
      <c r="J39" s="51">
        <v>0</v>
      </c>
      <c r="K39" s="51">
        <v>0</v>
      </c>
      <c r="L39" s="52">
        <v>0</v>
      </c>
      <c r="M39" s="51">
        <v>1</v>
      </c>
      <c r="N39" s="51">
        <v>1</v>
      </c>
      <c r="O39" s="52">
        <v>100</v>
      </c>
    </row>
    <row r="40" spans="1:15" ht="20.100000000000001" customHeight="1">
      <c r="A40" s="97">
        <v>32</v>
      </c>
      <c r="B40" s="97" t="s">
        <v>82</v>
      </c>
      <c r="C40" s="83" t="s">
        <v>83</v>
      </c>
      <c r="D40" s="51">
        <v>19</v>
      </c>
      <c r="E40" s="51">
        <v>6</v>
      </c>
      <c r="F40" s="52">
        <v>31.58</v>
      </c>
      <c r="G40" s="51">
        <v>9</v>
      </c>
      <c r="H40" s="51">
        <v>5</v>
      </c>
      <c r="I40" s="52">
        <v>55.56</v>
      </c>
      <c r="J40" s="51">
        <v>1</v>
      </c>
      <c r="K40" s="51">
        <v>1</v>
      </c>
      <c r="L40" s="52">
        <v>100</v>
      </c>
      <c r="M40" s="51">
        <v>2</v>
      </c>
      <c r="N40" s="51">
        <v>0</v>
      </c>
      <c r="O40" s="52">
        <v>0</v>
      </c>
    </row>
    <row r="41" spans="1:15" ht="20.100000000000001" customHeight="1">
      <c r="A41" s="97">
        <v>33</v>
      </c>
      <c r="B41" s="97" t="s">
        <v>84</v>
      </c>
      <c r="C41" s="83" t="s">
        <v>85</v>
      </c>
      <c r="D41" s="51">
        <v>15</v>
      </c>
      <c r="E41" s="51">
        <v>8</v>
      </c>
      <c r="F41" s="52">
        <v>53.33</v>
      </c>
      <c r="G41" s="51">
        <v>7</v>
      </c>
      <c r="H41" s="51">
        <v>4</v>
      </c>
      <c r="I41" s="52">
        <v>57.14</v>
      </c>
      <c r="J41" s="51">
        <v>2</v>
      </c>
      <c r="K41" s="51">
        <v>1</v>
      </c>
      <c r="L41" s="52">
        <v>50</v>
      </c>
      <c r="M41" s="51">
        <v>1</v>
      </c>
      <c r="N41" s="51">
        <v>0</v>
      </c>
      <c r="O41" s="52">
        <v>0</v>
      </c>
    </row>
    <row r="42" spans="1:15" ht="20.100000000000001" customHeight="1">
      <c r="A42" s="97">
        <v>34</v>
      </c>
      <c r="B42" s="97" t="s">
        <v>86</v>
      </c>
      <c r="C42" s="83" t="s">
        <v>366</v>
      </c>
      <c r="D42" s="51">
        <v>24</v>
      </c>
      <c r="E42" s="51">
        <v>21</v>
      </c>
      <c r="F42" s="52">
        <v>87.5</v>
      </c>
      <c r="G42" s="51">
        <v>22</v>
      </c>
      <c r="H42" s="51">
        <v>16</v>
      </c>
      <c r="I42" s="52">
        <v>72.73</v>
      </c>
      <c r="J42" s="51">
        <v>3</v>
      </c>
      <c r="K42" s="51">
        <v>1</v>
      </c>
      <c r="L42" s="52">
        <v>33.33</v>
      </c>
      <c r="M42" s="51">
        <v>3</v>
      </c>
      <c r="N42" s="51">
        <v>1</v>
      </c>
      <c r="O42" s="52">
        <v>33.33</v>
      </c>
    </row>
    <row r="43" spans="1:15">
      <c r="A43" s="182" t="s">
        <v>8</v>
      </c>
      <c r="B43" s="182"/>
      <c r="C43" s="182"/>
      <c r="D43" s="54">
        <f>SUM(D9:D42)</f>
        <v>530</v>
      </c>
      <c r="E43" s="54">
        <f>SUM(E9:E42)</f>
        <v>335</v>
      </c>
      <c r="F43" s="53">
        <f>E43/D43*100</f>
        <v>63.20754716981132</v>
      </c>
      <c r="G43" s="54">
        <f>SUM(G9:G42)</f>
        <v>381</v>
      </c>
      <c r="H43" s="54">
        <f>SUM(H9:H42)</f>
        <v>255</v>
      </c>
      <c r="I43" s="53">
        <f>H43/G43*100</f>
        <v>66.929133858267718</v>
      </c>
      <c r="J43" s="54">
        <f>SUM(J9:J42)</f>
        <v>69</v>
      </c>
      <c r="K43" s="54">
        <f>SUM(K9:K42)</f>
        <v>37</v>
      </c>
      <c r="L43" s="53">
        <f>K43/J43*100</f>
        <v>53.623188405797109</v>
      </c>
      <c r="M43" s="54">
        <f>SUM(M9:M42)</f>
        <v>61</v>
      </c>
      <c r="N43" s="54">
        <f>SUM(N9:N42)</f>
        <v>34</v>
      </c>
      <c r="O43" s="53">
        <f>N43/M43*100</f>
        <v>55.737704918032783</v>
      </c>
    </row>
  </sheetData>
  <mergeCells count="14">
    <mergeCell ref="A43:C43"/>
    <mergeCell ref="A2:O2"/>
    <mergeCell ref="A3:O3"/>
    <mergeCell ref="A4:O4"/>
    <mergeCell ref="A5:O5"/>
    <mergeCell ref="D6:I6"/>
    <mergeCell ref="J6:O6"/>
    <mergeCell ref="A6:A8"/>
    <mergeCell ref="B6:B8"/>
    <mergeCell ref="C6:C8"/>
    <mergeCell ref="D7:F7"/>
    <mergeCell ref="G7:I7"/>
    <mergeCell ref="J7:L7"/>
    <mergeCell ref="M7:O7"/>
  </mergeCells>
  <pageMargins left="0.5" right="0.2" top="0.25" bottom="0.2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B6" sqref="B6:B8"/>
    </sheetView>
  </sheetViews>
  <sheetFormatPr defaultRowHeight="15"/>
  <cols>
    <col min="1" max="1" width="4.7109375" style="25" customWidth="1"/>
    <col min="2" max="2" width="6.28515625" style="25" customWidth="1"/>
    <col min="3" max="3" width="18.42578125" bestFit="1" customWidth="1"/>
    <col min="4" max="4" width="8.7109375" customWidth="1"/>
    <col min="5" max="5" width="9.140625" customWidth="1"/>
    <col min="6" max="6" width="8" customWidth="1"/>
    <col min="7" max="7" width="7.7109375" customWidth="1"/>
    <col min="8" max="8" width="8.7109375" customWidth="1"/>
    <col min="9" max="9" width="7.7109375" customWidth="1"/>
    <col min="10" max="10" width="8.28515625" customWidth="1"/>
    <col min="11" max="11" width="9.5703125" customWidth="1"/>
    <col min="12" max="12" width="7.28515625" bestFit="1" customWidth="1"/>
    <col min="13" max="13" width="7.5703125" customWidth="1"/>
    <col min="14" max="14" width="9.140625" customWidth="1"/>
    <col min="15" max="15" width="8.140625" customWidth="1"/>
  </cols>
  <sheetData>
    <row r="2" spans="1:15" ht="15.75" customHeight="1">
      <c r="A2" s="135" t="s">
        <v>20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ht="15.75" customHeight="1">
      <c r="A3" s="130" t="s">
        <v>211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1:15" ht="15.75" customHeight="1">
      <c r="A4" s="130" t="s">
        <v>345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1:15" ht="15.75" customHeight="1">
      <c r="A5" s="130" t="s">
        <v>146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</row>
    <row r="6" spans="1:15" ht="15.75" customHeight="1">
      <c r="A6" s="178" t="s">
        <v>105</v>
      </c>
      <c r="B6" s="123" t="s">
        <v>180</v>
      </c>
      <c r="C6" s="123" t="s">
        <v>132</v>
      </c>
      <c r="D6" s="135" t="s">
        <v>287</v>
      </c>
      <c r="E6" s="135"/>
      <c r="F6" s="135"/>
      <c r="G6" s="135"/>
      <c r="H6" s="135"/>
      <c r="I6" s="135"/>
      <c r="J6" s="135" t="s">
        <v>208</v>
      </c>
      <c r="K6" s="135"/>
      <c r="L6" s="135"/>
      <c r="M6" s="135"/>
      <c r="N6" s="135"/>
      <c r="O6" s="135"/>
    </row>
    <row r="7" spans="1:15" ht="15" customHeight="1">
      <c r="A7" s="178"/>
      <c r="B7" s="123"/>
      <c r="C7" s="123"/>
      <c r="D7" s="135" t="s">
        <v>6</v>
      </c>
      <c r="E7" s="135"/>
      <c r="F7" s="135"/>
      <c r="G7" s="135" t="s">
        <v>7</v>
      </c>
      <c r="H7" s="135"/>
      <c r="I7" s="135"/>
      <c r="J7" s="135" t="s">
        <v>6</v>
      </c>
      <c r="K7" s="135"/>
      <c r="L7" s="135"/>
      <c r="M7" s="135" t="s">
        <v>7</v>
      </c>
      <c r="N7" s="135"/>
      <c r="O7" s="135"/>
    </row>
    <row r="8" spans="1:15" s="25" customFormat="1" ht="21" customHeight="1">
      <c r="A8" s="178"/>
      <c r="B8" s="123"/>
      <c r="C8" s="123"/>
      <c r="D8" s="97" t="s">
        <v>124</v>
      </c>
      <c r="E8" s="97" t="s">
        <v>14</v>
      </c>
      <c r="F8" s="97" t="s">
        <v>26</v>
      </c>
      <c r="G8" s="97" t="s">
        <v>124</v>
      </c>
      <c r="H8" s="97" t="s">
        <v>14</v>
      </c>
      <c r="I8" s="97" t="s">
        <v>26</v>
      </c>
      <c r="J8" s="97" t="s">
        <v>124</v>
      </c>
      <c r="K8" s="97" t="s">
        <v>14</v>
      </c>
      <c r="L8" s="97" t="s">
        <v>26</v>
      </c>
      <c r="M8" s="97" t="s">
        <v>124</v>
      </c>
      <c r="N8" s="97" t="s">
        <v>14</v>
      </c>
      <c r="O8" s="97" t="s">
        <v>26</v>
      </c>
    </row>
    <row r="9" spans="1:15" ht="20.100000000000001" customHeight="1">
      <c r="A9" s="10">
        <v>1</v>
      </c>
      <c r="B9" s="10" t="s">
        <v>27</v>
      </c>
      <c r="C9" s="9" t="s">
        <v>191</v>
      </c>
      <c r="D9" s="51">
        <v>25</v>
      </c>
      <c r="E9" s="51">
        <v>12</v>
      </c>
      <c r="F9" s="52">
        <v>48</v>
      </c>
      <c r="G9" s="51">
        <v>16</v>
      </c>
      <c r="H9" s="51">
        <v>8</v>
      </c>
      <c r="I9" s="52">
        <v>50</v>
      </c>
      <c r="J9" s="51">
        <v>6</v>
      </c>
      <c r="K9" s="51">
        <v>4</v>
      </c>
      <c r="L9" s="52">
        <v>66.67</v>
      </c>
      <c r="M9" s="51">
        <v>8</v>
      </c>
      <c r="N9" s="51">
        <v>6</v>
      </c>
      <c r="O9" s="52">
        <v>75</v>
      </c>
    </row>
    <row r="10" spans="1:15" ht="20.100000000000001" customHeight="1">
      <c r="A10" s="10">
        <v>2</v>
      </c>
      <c r="B10" s="10" t="s">
        <v>28</v>
      </c>
      <c r="C10" s="9" t="s">
        <v>192</v>
      </c>
      <c r="D10" s="51">
        <v>32</v>
      </c>
      <c r="E10" s="51">
        <v>16</v>
      </c>
      <c r="F10" s="52">
        <v>50</v>
      </c>
      <c r="G10" s="51">
        <v>25</v>
      </c>
      <c r="H10" s="51">
        <v>14</v>
      </c>
      <c r="I10" s="52">
        <v>56</v>
      </c>
      <c r="J10" s="51">
        <v>5</v>
      </c>
      <c r="K10" s="51">
        <v>2</v>
      </c>
      <c r="L10" s="52">
        <v>40</v>
      </c>
      <c r="M10" s="51">
        <v>5</v>
      </c>
      <c r="N10" s="51">
        <v>2</v>
      </c>
      <c r="O10" s="52">
        <v>40</v>
      </c>
    </row>
    <row r="11" spans="1:15" ht="20.100000000000001" customHeight="1">
      <c r="A11" s="10">
        <v>3</v>
      </c>
      <c r="B11" s="10" t="s">
        <v>29</v>
      </c>
      <c r="C11" s="9" t="s">
        <v>30</v>
      </c>
      <c r="D11" s="51">
        <v>6</v>
      </c>
      <c r="E11" s="51">
        <v>5</v>
      </c>
      <c r="F11" s="52">
        <v>83.33</v>
      </c>
      <c r="G11" s="51">
        <v>6</v>
      </c>
      <c r="H11" s="51">
        <v>4</v>
      </c>
      <c r="I11" s="52">
        <v>66.67</v>
      </c>
      <c r="J11" s="51">
        <v>3</v>
      </c>
      <c r="K11" s="51">
        <v>3</v>
      </c>
      <c r="L11" s="52">
        <v>100</v>
      </c>
      <c r="M11" s="51">
        <v>1</v>
      </c>
      <c r="N11" s="51">
        <v>1</v>
      </c>
      <c r="O11" s="52">
        <v>100</v>
      </c>
    </row>
    <row r="12" spans="1:15" ht="20.100000000000001" customHeight="1">
      <c r="A12" s="10">
        <v>4</v>
      </c>
      <c r="B12" s="10" t="s">
        <v>31</v>
      </c>
      <c r="C12" s="9" t="s">
        <v>189</v>
      </c>
      <c r="D12" s="51">
        <v>5</v>
      </c>
      <c r="E12" s="51">
        <v>3</v>
      </c>
      <c r="F12" s="52">
        <v>60</v>
      </c>
      <c r="G12" s="51">
        <v>3</v>
      </c>
      <c r="H12" s="51">
        <v>3</v>
      </c>
      <c r="I12" s="52">
        <v>100</v>
      </c>
      <c r="J12" s="51">
        <v>1</v>
      </c>
      <c r="K12" s="51">
        <v>1</v>
      </c>
      <c r="L12" s="52">
        <v>100</v>
      </c>
      <c r="M12" s="51">
        <v>1</v>
      </c>
      <c r="N12" s="51">
        <v>1</v>
      </c>
      <c r="O12" s="52">
        <v>100</v>
      </c>
    </row>
    <row r="13" spans="1:15" ht="20.100000000000001" customHeight="1">
      <c r="A13" s="10">
        <v>5</v>
      </c>
      <c r="B13" s="10" t="s">
        <v>32</v>
      </c>
      <c r="C13" s="9" t="s">
        <v>33</v>
      </c>
      <c r="D13" s="51">
        <v>2</v>
      </c>
      <c r="E13" s="51">
        <v>2</v>
      </c>
      <c r="F13" s="52">
        <v>100</v>
      </c>
      <c r="G13" s="51">
        <v>2</v>
      </c>
      <c r="H13" s="51">
        <v>2</v>
      </c>
      <c r="I13" s="52">
        <v>100</v>
      </c>
      <c r="J13" s="51">
        <v>3</v>
      </c>
      <c r="K13" s="51">
        <v>3</v>
      </c>
      <c r="L13" s="52">
        <v>100</v>
      </c>
      <c r="M13" s="51">
        <v>2</v>
      </c>
      <c r="N13" s="51">
        <v>2</v>
      </c>
      <c r="O13" s="52">
        <v>100</v>
      </c>
    </row>
    <row r="14" spans="1:15" ht="20.100000000000001" customHeight="1">
      <c r="A14" s="10">
        <v>6</v>
      </c>
      <c r="B14" s="10" t="s">
        <v>34</v>
      </c>
      <c r="C14" s="9" t="s">
        <v>35</v>
      </c>
      <c r="D14" s="51">
        <v>4</v>
      </c>
      <c r="E14" s="51">
        <v>2</v>
      </c>
      <c r="F14" s="52">
        <v>50</v>
      </c>
      <c r="G14" s="51">
        <v>5</v>
      </c>
      <c r="H14" s="51">
        <v>4</v>
      </c>
      <c r="I14" s="52">
        <v>80</v>
      </c>
      <c r="J14" s="51">
        <v>3</v>
      </c>
      <c r="K14" s="51">
        <v>2</v>
      </c>
      <c r="L14" s="52">
        <v>66.67</v>
      </c>
      <c r="M14" s="51">
        <v>1</v>
      </c>
      <c r="N14" s="51">
        <v>1</v>
      </c>
      <c r="O14" s="52">
        <v>100</v>
      </c>
    </row>
    <row r="15" spans="1:15" ht="20.100000000000001" customHeight="1">
      <c r="A15" s="10">
        <v>7</v>
      </c>
      <c r="B15" s="10" t="s">
        <v>36</v>
      </c>
      <c r="C15" s="9" t="s">
        <v>37</v>
      </c>
      <c r="D15" s="51">
        <v>2</v>
      </c>
      <c r="E15" s="51">
        <v>1</v>
      </c>
      <c r="F15" s="52">
        <v>50</v>
      </c>
      <c r="G15" s="51">
        <v>15</v>
      </c>
      <c r="H15" s="51">
        <v>12</v>
      </c>
      <c r="I15" s="52">
        <v>80</v>
      </c>
      <c r="J15" s="51">
        <v>1</v>
      </c>
      <c r="K15" s="51">
        <v>1</v>
      </c>
      <c r="L15" s="52">
        <v>100</v>
      </c>
      <c r="M15" s="51">
        <v>2</v>
      </c>
      <c r="N15" s="51">
        <v>2</v>
      </c>
      <c r="O15" s="52">
        <v>100</v>
      </c>
    </row>
    <row r="16" spans="1:15" ht="20.100000000000001" customHeight="1">
      <c r="A16" s="10">
        <v>8</v>
      </c>
      <c r="B16" s="10" t="s">
        <v>38</v>
      </c>
      <c r="C16" s="9" t="s">
        <v>362</v>
      </c>
      <c r="D16" s="51">
        <v>20</v>
      </c>
      <c r="E16" s="51">
        <v>16</v>
      </c>
      <c r="F16" s="52">
        <v>80</v>
      </c>
      <c r="G16" s="51">
        <v>12</v>
      </c>
      <c r="H16" s="51">
        <v>8</v>
      </c>
      <c r="I16" s="52">
        <v>66.67</v>
      </c>
      <c r="J16" s="51">
        <v>2</v>
      </c>
      <c r="K16" s="51">
        <v>2</v>
      </c>
      <c r="L16" s="52">
        <v>100</v>
      </c>
      <c r="M16" s="51">
        <v>2</v>
      </c>
      <c r="N16" s="51">
        <v>2</v>
      </c>
      <c r="O16" s="52">
        <v>100</v>
      </c>
    </row>
    <row r="17" spans="1:15" ht="20.100000000000001" customHeight="1">
      <c r="A17" s="10">
        <v>9</v>
      </c>
      <c r="B17" s="10" t="s">
        <v>40</v>
      </c>
      <c r="C17" s="9" t="s">
        <v>41</v>
      </c>
      <c r="D17" s="51">
        <v>1</v>
      </c>
      <c r="E17" s="51">
        <v>0</v>
      </c>
      <c r="F17" s="52">
        <v>0</v>
      </c>
      <c r="G17" s="51">
        <v>5</v>
      </c>
      <c r="H17" s="51">
        <v>3</v>
      </c>
      <c r="I17" s="52">
        <v>60</v>
      </c>
      <c r="J17" s="51">
        <v>4</v>
      </c>
      <c r="K17" s="51">
        <v>2</v>
      </c>
      <c r="L17" s="52">
        <v>50</v>
      </c>
      <c r="M17" s="51">
        <v>4</v>
      </c>
      <c r="N17" s="51">
        <v>3</v>
      </c>
      <c r="O17" s="52">
        <v>75</v>
      </c>
    </row>
    <row r="18" spans="1:15" ht="20.100000000000001" customHeight="1">
      <c r="A18" s="10">
        <v>10</v>
      </c>
      <c r="B18" s="10" t="s">
        <v>42</v>
      </c>
      <c r="C18" s="9" t="s">
        <v>363</v>
      </c>
      <c r="D18" s="51">
        <v>43</v>
      </c>
      <c r="E18" s="51">
        <v>38</v>
      </c>
      <c r="F18" s="52">
        <v>88.37</v>
      </c>
      <c r="G18" s="51">
        <v>30</v>
      </c>
      <c r="H18" s="51">
        <v>26</v>
      </c>
      <c r="I18" s="52">
        <v>86.67</v>
      </c>
      <c r="J18" s="51">
        <v>5</v>
      </c>
      <c r="K18" s="51">
        <v>3</v>
      </c>
      <c r="L18" s="52">
        <v>60</v>
      </c>
      <c r="M18" s="51">
        <v>4</v>
      </c>
      <c r="N18" s="51">
        <v>3</v>
      </c>
      <c r="O18" s="52">
        <v>75</v>
      </c>
    </row>
    <row r="19" spans="1:15" ht="20.100000000000001" customHeight="1">
      <c r="A19" s="10">
        <v>11</v>
      </c>
      <c r="B19" s="10" t="s">
        <v>43</v>
      </c>
      <c r="C19" s="9" t="s">
        <v>44</v>
      </c>
      <c r="D19" s="51">
        <v>23</v>
      </c>
      <c r="E19" s="51">
        <v>22</v>
      </c>
      <c r="F19" s="52">
        <v>95.65</v>
      </c>
      <c r="G19" s="51">
        <v>21</v>
      </c>
      <c r="H19" s="51">
        <v>18</v>
      </c>
      <c r="I19" s="52">
        <v>85.71</v>
      </c>
      <c r="J19" s="51">
        <v>4</v>
      </c>
      <c r="K19" s="51">
        <v>3</v>
      </c>
      <c r="L19" s="52">
        <v>75</v>
      </c>
      <c r="M19" s="51">
        <v>1</v>
      </c>
      <c r="N19" s="51">
        <v>0</v>
      </c>
      <c r="O19" s="52">
        <v>0</v>
      </c>
    </row>
    <row r="20" spans="1:15" ht="20.100000000000001" customHeight="1">
      <c r="A20" s="10">
        <v>12</v>
      </c>
      <c r="B20" s="10" t="s">
        <v>45</v>
      </c>
      <c r="C20" s="9" t="s">
        <v>46</v>
      </c>
      <c r="D20" s="51">
        <v>6</v>
      </c>
      <c r="E20" s="51">
        <v>5</v>
      </c>
      <c r="F20" s="52">
        <v>83.33</v>
      </c>
      <c r="G20" s="51">
        <v>6</v>
      </c>
      <c r="H20" s="51">
        <v>2</v>
      </c>
      <c r="I20" s="52">
        <v>33.33</v>
      </c>
      <c r="J20" s="51">
        <v>2</v>
      </c>
      <c r="K20" s="51">
        <v>1</v>
      </c>
      <c r="L20" s="52">
        <v>50</v>
      </c>
      <c r="M20" s="51">
        <v>1</v>
      </c>
      <c r="N20" s="51">
        <v>1</v>
      </c>
      <c r="O20" s="52">
        <v>100</v>
      </c>
    </row>
    <row r="21" spans="1:15" ht="20.100000000000001" customHeight="1">
      <c r="A21" s="10">
        <v>13</v>
      </c>
      <c r="B21" s="10" t="s">
        <v>47</v>
      </c>
      <c r="C21" s="9" t="s">
        <v>48</v>
      </c>
      <c r="D21" s="51">
        <v>10</v>
      </c>
      <c r="E21" s="51">
        <v>6</v>
      </c>
      <c r="F21" s="52">
        <v>60</v>
      </c>
      <c r="G21" s="51">
        <v>10</v>
      </c>
      <c r="H21" s="51">
        <v>6</v>
      </c>
      <c r="I21" s="52">
        <v>60</v>
      </c>
      <c r="J21" s="51">
        <v>2</v>
      </c>
      <c r="K21" s="51">
        <v>1</v>
      </c>
      <c r="L21" s="52">
        <v>50</v>
      </c>
      <c r="M21" s="51">
        <v>4</v>
      </c>
      <c r="N21" s="51">
        <v>4</v>
      </c>
      <c r="O21" s="52">
        <v>100</v>
      </c>
    </row>
    <row r="22" spans="1:15" ht="20.100000000000001" customHeight="1">
      <c r="A22" s="10">
        <v>14</v>
      </c>
      <c r="B22" s="10" t="s">
        <v>49</v>
      </c>
      <c r="C22" s="9" t="s">
        <v>50</v>
      </c>
      <c r="D22" s="51">
        <v>2</v>
      </c>
      <c r="E22" s="51">
        <v>1</v>
      </c>
      <c r="F22" s="52">
        <v>50</v>
      </c>
      <c r="G22" s="51">
        <v>4</v>
      </c>
      <c r="H22" s="51">
        <v>4</v>
      </c>
      <c r="I22" s="52">
        <v>100</v>
      </c>
      <c r="J22" s="51">
        <v>1</v>
      </c>
      <c r="K22" s="51">
        <v>0</v>
      </c>
      <c r="L22" s="52">
        <v>0</v>
      </c>
      <c r="M22" s="51">
        <v>0</v>
      </c>
      <c r="N22" s="51">
        <v>0</v>
      </c>
      <c r="O22" s="52">
        <v>0</v>
      </c>
    </row>
    <row r="23" spans="1:15" ht="20.100000000000001" customHeight="1">
      <c r="A23" s="10">
        <v>15</v>
      </c>
      <c r="B23" s="10" t="s">
        <v>51</v>
      </c>
      <c r="C23" s="9" t="s">
        <v>52</v>
      </c>
      <c r="D23" s="51">
        <v>30</v>
      </c>
      <c r="E23" s="51">
        <v>27</v>
      </c>
      <c r="F23" s="52">
        <v>90</v>
      </c>
      <c r="G23" s="51">
        <v>20</v>
      </c>
      <c r="H23" s="51">
        <v>17</v>
      </c>
      <c r="I23" s="52">
        <v>85</v>
      </c>
      <c r="J23" s="51">
        <v>3</v>
      </c>
      <c r="K23" s="51">
        <v>2</v>
      </c>
      <c r="L23" s="52">
        <v>66.67</v>
      </c>
      <c r="M23" s="51">
        <v>4</v>
      </c>
      <c r="N23" s="51">
        <v>4</v>
      </c>
      <c r="O23" s="52">
        <v>100</v>
      </c>
    </row>
    <row r="24" spans="1:15" ht="20.100000000000001" customHeight="1">
      <c r="A24" s="10">
        <v>16</v>
      </c>
      <c r="B24" s="10" t="s">
        <v>53</v>
      </c>
      <c r="C24" s="9" t="s">
        <v>54</v>
      </c>
      <c r="D24" s="51">
        <v>10</v>
      </c>
      <c r="E24" s="51">
        <v>6</v>
      </c>
      <c r="F24" s="52">
        <v>60</v>
      </c>
      <c r="G24" s="51">
        <v>5</v>
      </c>
      <c r="H24" s="51">
        <v>4</v>
      </c>
      <c r="I24" s="52">
        <v>80</v>
      </c>
      <c r="J24" s="51">
        <v>0</v>
      </c>
      <c r="K24" s="51">
        <v>0</v>
      </c>
      <c r="L24" s="52">
        <v>0</v>
      </c>
      <c r="M24" s="51">
        <v>6</v>
      </c>
      <c r="N24" s="51">
        <v>3</v>
      </c>
      <c r="O24" s="52">
        <v>50</v>
      </c>
    </row>
    <row r="25" spans="1:15" ht="20.100000000000001" customHeight="1">
      <c r="A25" s="10">
        <v>17</v>
      </c>
      <c r="B25" s="10" t="s">
        <v>55</v>
      </c>
      <c r="C25" s="9" t="s">
        <v>56</v>
      </c>
      <c r="D25" s="51">
        <v>7</v>
      </c>
      <c r="E25" s="51">
        <v>1</v>
      </c>
      <c r="F25" s="52">
        <v>14.29</v>
      </c>
      <c r="G25" s="51">
        <v>4</v>
      </c>
      <c r="H25" s="51">
        <v>1</v>
      </c>
      <c r="I25" s="52">
        <v>25</v>
      </c>
      <c r="J25" s="51">
        <v>0</v>
      </c>
      <c r="K25" s="51">
        <v>0</v>
      </c>
      <c r="L25" s="52">
        <v>0</v>
      </c>
      <c r="M25" s="51">
        <v>1</v>
      </c>
      <c r="N25" s="51">
        <v>0</v>
      </c>
      <c r="O25" s="52">
        <v>0</v>
      </c>
    </row>
    <row r="26" spans="1:15" ht="20.100000000000001" customHeight="1">
      <c r="A26" s="10">
        <v>18</v>
      </c>
      <c r="B26" s="10" t="s">
        <v>57</v>
      </c>
      <c r="C26" s="9" t="s">
        <v>58</v>
      </c>
      <c r="D26" s="51">
        <v>13</v>
      </c>
      <c r="E26" s="51">
        <v>7</v>
      </c>
      <c r="F26" s="52">
        <v>53.85</v>
      </c>
      <c r="G26" s="51">
        <v>5</v>
      </c>
      <c r="H26" s="51">
        <v>5</v>
      </c>
      <c r="I26" s="52">
        <v>100</v>
      </c>
      <c r="J26" s="51">
        <v>2</v>
      </c>
      <c r="K26" s="51">
        <v>0</v>
      </c>
      <c r="L26" s="52">
        <v>0</v>
      </c>
      <c r="M26" s="51">
        <v>1</v>
      </c>
      <c r="N26" s="51">
        <v>1</v>
      </c>
      <c r="O26" s="52">
        <v>100</v>
      </c>
    </row>
    <row r="27" spans="1:15" ht="20.100000000000001" customHeight="1">
      <c r="A27" s="10">
        <v>19</v>
      </c>
      <c r="B27" s="10" t="s">
        <v>59</v>
      </c>
      <c r="C27" s="9" t="s">
        <v>60</v>
      </c>
      <c r="D27" s="51">
        <v>9</v>
      </c>
      <c r="E27" s="51">
        <v>8</v>
      </c>
      <c r="F27" s="52">
        <v>88.89</v>
      </c>
      <c r="G27" s="51">
        <v>5</v>
      </c>
      <c r="H27" s="51">
        <v>4</v>
      </c>
      <c r="I27" s="52">
        <v>80</v>
      </c>
      <c r="J27" s="51">
        <v>1</v>
      </c>
      <c r="K27" s="51">
        <v>1</v>
      </c>
      <c r="L27" s="52">
        <v>100</v>
      </c>
      <c r="M27" s="51">
        <v>3</v>
      </c>
      <c r="N27" s="51">
        <v>2</v>
      </c>
      <c r="O27" s="52">
        <v>66.67</v>
      </c>
    </row>
    <row r="28" spans="1:15" ht="20.100000000000001" customHeight="1">
      <c r="A28" s="10">
        <v>20</v>
      </c>
      <c r="B28" s="10" t="s">
        <v>61</v>
      </c>
      <c r="C28" s="9" t="s">
        <v>62</v>
      </c>
      <c r="D28" s="51">
        <v>20</v>
      </c>
      <c r="E28" s="51">
        <v>0</v>
      </c>
      <c r="F28" s="52">
        <v>0</v>
      </c>
      <c r="G28" s="51">
        <v>9</v>
      </c>
      <c r="H28" s="51">
        <v>0</v>
      </c>
      <c r="I28" s="52">
        <v>0</v>
      </c>
      <c r="J28" s="51">
        <v>4</v>
      </c>
      <c r="K28" s="51">
        <v>0</v>
      </c>
      <c r="L28" s="52">
        <v>0</v>
      </c>
      <c r="M28" s="51">
        <v>10</v>
      </c>
      <c r="N28" s="51">
        <v>4</v>
      </c>
      <c r="O28" s="52">
        <v>40</v>
      </c>
    </row>
    <row r="29" spans="1:15" ht="20.100000000000001" customHeight="1">
      <c r="A29" s="10">
        <v>21</v>
      </c>
      <c r="B29" s="10" t="s">
        <v>63</v>
      </c>
      <c r="C29" s="9" t="s">
        <v>64</v>
      </c>
      <c r="D29" s="51">
        <v>16</v>
      </c>
      <c r="E29" s="51">
        <v>10</v>
      </c>
      <c r="F29" s="52">
        <v>62.5</v>
      </c>
      <c r="G29" s="51">
        <v>6</v>
      </c>
      <c r="H29" s="51">
        <v>3</v>
      </c>
      <c r="I29" s="52">
        <v>50</v>
      </c>
      <c r="J29" s="51">
        <v>1</v>
      </c>
      <c r="K29" s="51">
        <v>1</v>
      </c>
      <c r="L29" s="52">
        <v>100</v>
      </c>
      <c r="M29" s="51">
        <v>1</v>
      </c>
      <c r="N29" s="51">
        <v>0</v>
      </c>
      <c r="O29" s="52">
        <v>0</v>
      </c>
    </row>
    <row r="30" spans="1:15" ht="20.100000000000001" customHeight="1">
      <c r="A30" s="10">
        <v>22</v>
      </c>
      <c r="B30" s="10" t="s">
        <v>65</v>
      </c>
      <c r="C30" s="9" t="s">
        <v>66</v>
      </c>
      <c r="D30" s="51">
        <v>18</v>
      </c>
      <c r="E30" s="51">
        <v>16</v>
      </c>
      <c r="F30" s="52">
        <v>88.89</v>
      </c>
      <c r="G30" s="51">
        <v>10</v>
      </c>
      <c r="H30" s="51">
        <v>9</v>
      </c>
      <c r="I30" s="52">
        <v>90</v>
      </c>
      <c r="J30" s="51">
        <v>2</v>
      </c>
      <c r="K30" s="51">
        <v>0</v>
      </c>
      <c r="L30" s="52">
        <v>0</v>
      </c>
      <c r="M30" s="51">
        <v>2</v>
      </c>
      <c r="N30" s="51">
        <v>2</v>
      </c>
      <c r="O30" s="52">
        <v>100</v>
      </c>
    </row>
    <row r="31" spans="1:15" ht="20.100000000000001" customHeight="1">
      <c r="A31" s="10">
        <v>23</v>
      </c>
      <c r="B31" s="10" t="s">
        <v>67</v>
      </c>
      <c r="C31" s="9" t="s">
        <v>364</v>
      </c>
      <c r="D31" s="51">
        <v>9</v>
      </c>
      <c r="E31" s="51">
        <v>4</v>
      </c>
      <c r="F31" s="52">
        <v>44.44</v>
      </c>
      <c r="G31" s="51">
        <v>6</v>
      </c>
      <c r="H31" s="51">
        <v>2</v>
      </c>
      <c r="I31" s="52">
        <v>33.33</v>
      </c>
      <c r="J31" s="51">
        <v>3</v>
      </c>
      <c r="K31" s="51">
        <v>2</v>
      </c>
      <c r="L31" s="52">
        <v>66.67</v>
      </c>
      <c r="M31" s="51">
        <v>3</v>
      </c>
      <c r="N31" s="51">
        <v>1</v>
      </c>
      <c r="O31" s="52">
        <v>33.33</v>
      </c>
    </row>
    <row r="32" spans="1:15" ht="20.100000000000001" customHeight="1">
      <c r="A32" s="10">
        <v>24</v>
      </c>
      <c r="B32" s="10" t="s">
        <v>68</v>
      </c>
      <c r="C32" s="9" t="s">
        <v>69</v>
      </c>
      <c r="D32" s="51">
        <v>14</v>
      </c>
      <c r="E32" s="51">
        <v>6</v>
      </c>
      <c r="F32" s="52">
        <v>42.86</v>
      </c>
      <c r="G32" s="51">
        <v>18</v>
      </c>
      <c r="H32" s="51">
        <v>11</v>
      </c>
      <c r="I32" s="52">
        <v>61.11</v>
      </c>
      <c r="J32" s="51">
        <v>5</v>
      </c>
      <c r="K32" s="51">
        <v>2</v>
      </c>
      <c r="L32" s="52">
        <v>40</v>
      </c>
      <c r="M32" s="51">
        <v>3</v>
      </c>
      <c r="N32" s="51">
        <v>2</v>
      </c>
      <c r="O32" s="52">
        <v>66.67</v>
      </c>
    </row>
    <row r="33" spans="1:15" ht="20.100000000000001" customHeight="1">
      <c r="A33" s="10">
        <v>25</v>
      </c>
      <c r="B33" s="10" t="s">
        <v>70</v>
      </c>
      <c r="C33" s="9" t="s">
        <v>71</v>
      </c>
      <c r="D33" s="51">
        <v>14</v>
      </c>
      <c r="E33" s="51">
        <v>9</v>
      </c>
      <c r="F33" s="52">
        <v>64.290000000000006</v>
      </c>
      <c r="G33" s="51">
        <v>9</v>
      </c>
      <c r="H33" s="51">
        <v>5</v>
      </c>
      <c r="I33" s="52">
        <v>55.56</v>
      </c>
      <c r="J33" s="51">
        <v>4</v>
      </c>
      <c r="K33" s="51">
        <v>2</v>
      </c>
      <c r="L33" s="52">
        <v>50</v>
      </c>
      <c r="M33" s="51">
        <v>2</v>
      </c>
      <c r="N33" s="51">
        <v>1</v>
      </c>
      <c r="O33" s="52">
        <v>50</v>
      </c>
    </row>
    <row r="34" spans="1:15" ht="20.100000000000001" customHeight="1">
      <c r="A34" s="10">
        <v>26</v>
      </c>
      <c r="B34" s="10" t="s">
        <v>72</v>
      </c>
      <c r="C34" s="9" t="s">
        <v>73</v>
      </c>
      <c r="D34" s="51">
        <v>12</v>
      </c>
      <c r="E34" s="51">
        <v>9</v>
      </c>
      <c r="F34" s="52">
        <v>75</v>
      </c>
      <c r="G34" s="51">
        <v>14</v>
      </c>
      <c r="H34" s="51">
        <v>7</v>
      </c>
      <c r="I34" s="52">
        <v>50</v>
      </c>
      <c r="J34" s="51">
        <v>3</v>
      </c>
      <c r="K34" s="51">
        <v>1</v>
      </c>
      <c r="L34" s="52">
        <v>33.33</v>
      </c>
      <c r="M34" s="51">
        <v>5</v>
      </c>
      <c r="N34" s="51">
        <v>3</v>
      </c>
      <c r="O34" s="52">
        <v>60</v>
      </c>
    </row>
    <row r="35" spans="1:15" ht="20.100000000000001" customHeight="1">
      <c r="A35" s="10">
        <v>27</v>
      </c>
      <c r="B35" s="10" t="s">
        <v>74</v>
      </c>
      <c r="C35" s="9" t="s">
        <v>75</v>
      </c>
      <c r="D35" s="51">
        <v>10</v>
      </c>
      <c r="E35" s="51">
        <v>8</v>
      </c>
      <c r="F35" s="52">
        <v>80</v>
      </c>
      <c r="G35" s="51">
        <v>6</v>
      </c>
      <c r="H35" s="51">
        <v>5</v>
      </c>
      <c r="I35" s="52">
        <v>83.33</v>
      </c>
      <c r="J35" s="51">
        <v>2</v>
      </c>
      <c r="K35" s="51">
        <v>2</v>
      </c>
      <c r="L35" s="52">
        <v>100</v>
      </c>
      <c r="M35" s="51">
        <v>2</v>
      </c>
      <c r="N35" s="51">
        <v>1</v>
      </c>
      <c r="O35" s="52">
        <v>50</v>
      </c>
    </row>
    <row r="36" spans="1:15" ht="20.100000000000001" customHeight="1">
      <c r="A36" s="10">
        <v>28</v>
      </c>
      <c r="B36" s="10" t="s">
        <v>76</v>
      </c>
      <c r="C36" s="9" t="s">
        <v>190</v>
      </c>
      <c r="D36" s="51">
        <v>8</v>
      </c>
      <c r="E36" s="51">
        <v>8</v>
      </c>
      <c r="F36" s="52">
        <v>100</v>
      </c>
      <c r="G36" s="51">
        <v>7</v>
      </c>
      <c r="H36" s="51">
        <v>5</v>
      </c>
      <c r="I36" s="52">
        <v>71.430000000000007</v>
      </c>
      <c r="J36" s="51">
        <v>0</v>
      </c>
      <c r="K36" s="51">
        <v>0</v>
      </c>
      <c r="L36" s="52">
        <v>0</v>
      </c>
      <c r="M36" s="51">
        <v>2</v>
      </c>
      <c r="N36" s="51">
        <v>1</v>
      </c>
      <c r="O36" s="52">
        <v>50</v>
      </c>
    </row>
    <row r="37" spans="1:15" ht="20.100000000000001" customHeight="1">
      <c r="A37" s="10">
        <v>29</v>
      </c>
      <c r="B37" s="10" t="s">
        <v>77</v>
      </c>
      <c r="C37" s="9" t="s">
        <v>78</v>
      </c>
      <c r="D37" s="51">
        <v>2</v>
      </c>
      <c r="E37" s="51">
        <v>1</v>
      </c>
      <c r="F37" s="52">
        <v>50</v>
      </c>
      <c r="G37" s="51">
        <v>0</v>
      </c>
      <c r="H37" s="51">
        <v>0</v>
      </c>
      <c r="I37" s="52">
        <v>0</v>
      </c>
      <c r="J37" s="51">
        <v>1</v>
      </c>
      <c r="K37" s="51">
        <v>0</v>
      </c>
      <c r="L37" s="52">
        <v>0</v>
      </c>
      <c r="M37" s="51">
        <v>1</v>
      </c>
      <c r="N37" s="51">
        <v>0</v>
      </c>
      <c r="O37" s="52">
        <v>0</v>
      </c>
    </row>
    <row r="38" spans="1:15" ht="20.100000000000001" customHeight="1">
      <c r="A38" s="10">
        <v>30</v>
      </c>
      <c r="B38" s="10" t="s">
        <v>79</v>
      </c>
      <c r="C38" s="9" t="s">
        <v>365</v>
      </c>
      <c r="D38" s="51">
        <v>19</v>
      </c>
      <c r="E38" s="51">
        <v>18</v>
      </c>
      <c r="F38" s="52">
        <v>94.74</v>
      </c>
      <c r="G38" s="51">
        <v>13</v>
      </c>
      <c r="H38" s="51">
        <v>12</v>
      </c>
      <c r="I38" s="52">
        <v>92.31</v>
      </c>
      <c r="J38" s="51">
        <v>4</v>
      </c>
      <c r="K38" s="51">
        <v>3</v>
      </c>
      <c r="L38" s="52">
        <v>75</v>
      </c>
      <c r="M38" s="51">
        <v>4</v>
      </c>
      <c r="N38" s="51">
        <v>2</v>
      </c>
      <c r="O38" s="52">
        <v>50</v>
      </c>
    </row>
    <row r="39" spans="1:15" ht="20.100000000000001" customHeight="1">
      <c r="A39" s="10">
        <v>31</v>
      </c>
      <c r="B39" s="10" t="s">
        <v>80</v>
      </c>
      <c r="C39" s="9" t="s">
        <v>81</v>
      </c>
      <c r="D39" s="51">
        <v>2</v>
      </c>
      <c r="E39" s="51">
        <v>1</v>
      </c>
      <c r="F39" s="52">
        <v>50</v>
      </c>
      <c r="G39" s="51">
        <v>5</v>
      </c>
      <c r="H39" s="51">
        <v>1</v>
      </c>
      <c r="I39" s="52">
        <v>20</v>
      </c>
      <c r="J39" s="51">
        <v>4</v>
      </c>
      <c r="K39" s="51">
        <v>2</v>
      </c>
      <c r="L39" s="52">
        <v>50</v>
      </c>
      <c r="M39" s="51">
        <v>2</v>
      </c>
      <c r="N39" s="51">
        <v>1</v>
      </c>
      <c r="O39" s="52">
        <v>50</v>
      </c>
    </row>
    <row r="40" spans="1:15" ht="20.100000000000001" customHeight="1">
      <c r="A40" s="10">
        <v>32</v>
      </c>
      <c r="B40" s="10" t="s">
        <v>82</v>
      </c>
      <c r="C40" s="9" t="s">
        <v>83</v>
      </c>
      <c r="D40" s="51">
        <v>7</v>
      </c>
      <c r="E40" s="51">
        <v>3</v>
      </c>
      <c r="F40" s="52">
        <v>42.86</v>
      </c>
      <c r="G40" s="51">
        <v>4</v>
      </c>
      <c r="H40" s="51">
        <v>2</v>
      </c>
      <c r="I40" s="52">
        <v>50</v>
      </c>
      <c r="J40" s="51">
        <v>1</v>
      </c>
      <c r="K40" s="51">
        <v>1</v>
      </c>
      <c r="L40" s="52">
        <v>100</v>
      </c>
      <c r="M40" s="51">
        <v>3</v>
      </c>
      <c r="N40" s="51">
        <v>2</v>
      </c>
      <c r="O40" s="52">
        <v>66.67</v>
      </c>
    </row>
    <row r="41" spans="1:15" ht="20.100000000000001" customHeight="1">
      <c r="A41" s="10">
        <v>33</v>
      </c>
      <c r="B41" s="10" t="s">
        <v>84</v>
      </c>
      <c r="C41" s="9" t="s">
        <v>85</v>
      </c>
      <c r="D41" s="51">
        <v>1</v>
      </c>
      <c r="E41" s="51">
        <v>0</v>
      </c>
      <c r="F41" s="52">
        <v>0</v>
      </c>
      <c r="G41" s="51">
        <v>0</v>
      </c>
      <c r="H41" s="51">
        <v>0</v>
      </c>
      <c r="I41" s="52">
        <v>0</v>
      </c>
      <c r="J41" s="51">
        <v>3</v>
      </c>
      <c r="K41" s="51">
        <v>2</v>
      </c>
      <c r="L41" s="52">
        <v>66.67</v>
      </c>
      <c r="M41" s="51">
        <v>1</v>
      </c>
      <c r="N41" s="51">
        <v>1</v>
      </c>
      <c r="O41" s="52">
        <v>100</v>
      </c>
    </row>
    <row r="42" spans="1:15" ht="20.100000000000001" customHeight="1">
      <c r="A42" s="10">
        <v>34</v>
      </c>
      <c r="B42" s="10" t="s">
        <v>86</v>
      </c>
      <c r="C42" s="9" t="s">
        <v>366</v>
      </c>
      <c r="D42" s="51">
        <v>8</v>
      </c>
      <c r="E42" s="51">
        <v>6</v>
      </c>
      <c r="F42" s="52">
        <v>75</v>
      </c>
      <c r="G42" s="51">
        <v>10</v>
      </c>
      <c r="H42" s="51">
        <v>4</v>
      </c>
      <c r="I42" s="52">
        <v>40</v>
      </c>
      <c r="J42" s="51">
        <v>3</v>
      </c>
      <c r="K42" s="51">
        <v>2</v>
      </c>
      <c r="L42" s="52">
        <v>66.67</v>
      </c>
      <c r="M42" s="51">
        <v>3</v>
      </c>
      <c r="N42" s="51">
        <v>3</v>
      </c>
      <c r="O42" s="52">
        <v>100</v>
      </c>
    </row>
    <row r="43" spans="1:15" ht="20.100000000000001" customHeight="1">
      <c r="A43" s="150" t="s">
        <v>8</v>
      </c>
      <c r="B43" s="155"/>
      <c r="C43" s="151"/>
      <c r="D43" s="54">
        <f>SUM(D9:D42)</f>
        <v>410</v>
      </c>
      <c r="E43" s="54">
        <f>SUM(E9:E42)</f>
        <v>277</v>
      </c>
      <c r="F43" s="53">
        <f>E43/D43*100</f>
        <v>67.560975609756099</v>
      </c>
      <c r="G43" s="54">
        <f>SUM(G9:G42)</f>
        <v>316</v>
      </c>
      <c r="H43" s="54">
        <f>SUM(H9:H42)</f>
        <v>211</v>
      </c>
      <c r="I43" s="53">
        <f>H43/G43*100</f>
        <v>66.77215189873418</v>
      </c>
      <c r="J43" s="54">
        <f>SUM(J9:J42)</f>
        <v>88</v>
      </c>
      <c r="K43" s="54">
        <f>SUM(K9:K42)</f>
        <v>51</v>
      </c>
      <c r="L43" s="53">
        <f>K43/J43*100</f>
        <v>57.95454545454546</v>
      </c>
      <c r="M43" s="54">
        <f>SUM(M9:M42)</f>
        <v>95</v>
      </c>
      <c r="N43" s="54">
        <f>SUM(N9:N42)</f>
        <v>62</v>
      </c>
      <c r="O43" s="53">
        <f>N43/M43*100</f>
        <v>65.26315789473685</v>
      </c>
    </row>
  </sheetData>
  <mergeCells count="14">
    <mergeCell ref="A43:C43"/>
    <mergeCell ref="D6:I6"/>
    <mergeCell ref="A3:O3"/>
    <mergeCell ref="A2:O2"/>
    <mergeCell ref="J6:O6"/>
    <mergeCell ref="J7:L7"/>
    <mergeCell ref="M7:O7"/>
    <mergeCell ref="A5:O5"/>
    <mergeCell ref="A4:O4"/>
    <mergeCell ref="D7:F7"/>
    <mergeCell ref="G7:I7"/>
    <mergeCell ref="A6:A8"/>
    <mergeCell ref="B6:B8"/>
    <mergeCell ref="C6:C8"/>
  </mergeCells>
  <pageMargins left="1" right="0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2"/>
  <sheetViews>
    <sheetView topLeftCell="A7" workbookViewId="0">
      <selection activeCell="R12" sqref="R12"/>
    </sheetView>
  </sheetViews>
  <sheetFormatPr defaultRowHeight="15"/>
  <cols>
    <col min="1" max="1" width="6.42578125" bestFit="1" customWidth="1"/>
    <col min="2" max="2" width="6.85546875" bestFit="1" customWidth="1"/>
    <col min="3" max="3" width="20.85546875" bestFit="1" customWidth="1"/>
    <col min="4" max="5" width="7.85546875" bestFit="1" customWidth="1"/>
    <col min="6" max="6" width="8.42578125" bestFit="1" customWidth="1"/>
    <col min="7" max="8" width="7.85546875" bestFit="1" customWidth="1"/>
    <col min="9" max="9" width="8.42578125" bestFit="1" customWidth="1"/>
    <col min="10" max="11" width="7.85546875" bestFit="1" customWidth="1"/>
    <col min="12" max="12" width="8.42578125" bestFit="1" customWidth="1"/>
    <col min="13" max="14" width="7.85546875" bestFit="1" customWidth="1"/>
    <col min="15" max="15" width="8.42578125" bestFit="1" customWidth="1"/>
  </cols>
  <sheetData>
    <row r="1" spans="1:15" ht="18" customHeight="1">
      <c r="A1" s="124" t="s">
        <v>20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</row>
    <row r="2" spans="1:15" ht="18" customHeight="1">
      <c r="A2" s="124" t="s">
        <v>193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</row>
    <row r="3" spans="1:15" ht="18" customHeight="1">
      <c r="A3" s="124" t="s">
        <v>342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6"/>
    </row>
    <row r="4" spans="1:15" ht="18" customHeight="1">
      <c r="A4" s="124" t="s">
        <v>254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6"/>
    </row>
    <row r="5" spans="1:15" ht="18" customHeight="1">
      <c r="A5" s="124" t="s">
        <v>21</v>
      </c>
      <c r="B5" s="125"/>
      <c r="C5" s="126"/>
      <c r="D5" s="124" t="s">
        <v>250</v>
      </c>
      <c r="E5" s="125"/>
      <c r="F5" s="125"/>
      <c r="G5" s="125"/>
      <c r="H5" s="125"/>
      <c r="I5" s="126"/>
      <c r="J5" s="124" t="s">
        <v>251</v>
      </c>
      <c r="K5" s="125"/>
      <c r="L5" s="125"/>
      <c r="M5" s="125"/>
      <c r="N5" s="125"/>
      <c r="O5" s="126"/>
    </row>
    <row r="6" spans="1:15" ht="18" customHeight="1">
      <c r="A6" s="127" t="s">
        <v>22</v>
      </c>
      <c r="B6" s="127" t="s">
        <v>89</v>
      </c>
      <c r="C6" s="127" t="s">
        <v>23</v>
      </c>
      <c r="D6" s="124" t="s">
        <v>6</v>
      </c>
      <c r="E6" s="125"/>
      <c r="F6" s="126"/>
      <c r="G6" s="124" t="s">
        <v>7</v>
      </c>
      <c r="H6" s="125"/>
      <c r="I6" s="126"/>
      <c r="J6" s="124" t="s">
        <v>6</v>
      </c>
      <c r="K6" s="125"/>
      <c r="L6" s="126"/>
      <c r="M6" s="124" t="s">
        <v>7</v>
      </c>
      <c r="N6" s="125"/>
      <c r="O6" s="126"/>
    </row>
    <row r="7" spans="1:15" ht="18" customHeight="1">
      <c r="A7" s="128"/>
      <c r="B7" s="128"/>
      <c r="C7" s="128"/>
      <c r="D7" s="1" t="s">
        <v>24</v>
      </c>
      <c r="E7" s="1" t="s">
        <v>25</v>
      </c>
      <c r="F7" s="1" t="s">
        <v>26</v>
      </c>
      <c r="G7" s="1" t="s">
        <v>24</v>
      </c>
      <c r="H7" s="1" t="s">
        <v>25</v>
      </c>
      <c r="I7" s="1" t="s">
        <v>26</v>
      </c>
      <c r="J7" s="1" t="s">
        <v>24</v>
      </c>
      <c r="K7" s="1" t="s">
        <v>25</v>
      </c>
      <c r="L7" s="1" t="s">
        <v>26</v>
      </c>
      <c r="M7" s="1" t="s">
        <v>24</v>
      </c>
      <c r="N7" s="1" t="s">
        <v>25</v>
      </c>
      <c r="O7" s="1" t="s">
        <v>26</v>
      </c>
    </row>
    <row r="8" spans="1:15" ht="18" customHeight="1">
      <c r="A8" s="1">
        <v>1</v>
      </c>
      <c r="B8" s="94" t="s">
        <v>27</v>
      </c>
      <c r="C8" s="39" t="s">
        <v>191</v>
      </c>
      <c r="D8" s="44">
        <v>20687</v>
      </c>
      <c r="E8" s="44">
        <v>18925</v>
      </c>
      <c r="F8" s="44">
        <v>91.48</v>
      </c>
      <c r="G8" s="44">
        <v>20752</v>
      </c>
      <c r="H8" s="44">
        <v>19861</v>
      </c>
      <c r="I8" s="44">
        <v>95.71</v>
      </c>
      <c r="J8" s="44">
        <v>20665</v>
      </c>
      <c r="K8" s="44">
        <v>18119</v>
      </c>
      <c r="L8" s="44">
        <v>87.68</v>
      </c>
      <c r="M8" s="44">
        <v>20741</v>
      </c>
      <c r="N8" s="44">
        <v>19315</v>
      </c>
      <c r="O8" s="44">
        <v>93.12</v>
      </c>
    </row>
    <row r="9" spans="1:15" ht="18" customHeight="1">
      <c r="A9" s="1">
        <v>2</v>
      </c>
      <c r="B9" s="94" t="s">
        <v>28</v>
      </c>
      <c r="C9" s="39" t="s">
        <v>192</v>
      </c>
      <c r="D9" s="44">
        <v>25987</v>
      </c>
      <c r="E9" s="44">
        <v>21981</v>
      </c>
      <c r="F9" s="44">
        <v>84.58</v>
      </c>
      <c r="G9" s="44">
        <v>26994</v>
      </c>
      <c r="H9" s="44">
        <v>24925</v>
      </c>
      <c r="I9" s="44">
        <v>92.34</v>
      </c>
      <c r="J9" s="44">
        <v>25926</v>
      </c>
      <c r="K9" s="44">
        <v>20519</v>
      </c>
      <c r="L9" s="44">
        <v>79.14</v>
      </c>
      <c r="M9" s="44">
        <v>26958</v>
      </c>
      <c r="N9" s="44">
        <v>23745</v>
      </c>
      <c r="O9" s="44">
        <v>88.08</v>
      </c>
    </row>
    <row r="10" spans="1:15" ht="18" customHeight="1">
      <c r="A10" s="1">
        <v>3</v>
      </c>
      <c r="B10" s="94" t="s">
        <v>29</v>
      </c>
      <c r="C10" s="39" t="s">
        <v>30</v>
      </c>
      <c r="D10" s="44">
        <v>6098</v>
      </c>
      <c r="E10" s="44">
        <v>5913</v>
      </c>
      <c r="F10" s="44">
        <v>96.97</v>
      </c>
      <c r="G10" s="44">
        <v>5945</v>
      </c>
      <c r="H10" s="44">
        <v>5849</v>
      </c>
      <c r="I10" s="44">
        <v>98.39</v>
      </c>
      <c r="J10" s="44">
        <v>6083</v>
      </c>
      <c r="K10" s="44">
        <v>5509</v>
      </c>
      <c r="L10" s="44">
        <v>90.56</v>
      </c>
      <c r="M10" s="44">
        <v>5936</v>
      </c>
      <c r="N10" s="44">
        <v>5627</v>
      </c>
      <c r="O10" s="44">
        <v>94.79</v>
      </c>
    </row>
    <row r="11" spans="1:15" ht="18" customHeight="1">
      <c r="A11" s="1">
        <v>4</v>
      </c>
      <c r="B11" s="94" t="s">
        <v>31</v>
      </c>
      <c r="C11" s="39" t="s">
        <v>189</v>
      </c>
      <c r="D11" s="44">
        <v>6299</v>
      </c>
      <c r="E11" s="44">
        <v>6159</v>
      </c>
      <c r="F11" s="44">
        <v>97.78</v>
      </c>
      <c r="G11" s="44">
        <v>6105</v>
      </c>
      <c r="H11" s="44">
        <v>6050</v>
      </c>
      <c r="I11" s="44">
        <v>99.1</v>
      </c>
      <c r="J11" s="44">
        <v>6293</v>
      </c>
      <c r="K11" s="44">
        <v>5890</v>
      </c>
      <c r="L11" s="44">
        <v>93.6</v>
      </c>
      <c r="M11" s="44">
        <v>6104</v>
      </c>
      <c r="N11" s="44">
        <v>5898</v>
      </c>
      <c r="O11" s="44">
        <v>96.63</v>
      </c>
    </row>
    <row r="12" spans="1:15" ht="18" customHeight="1">
      <c r="A12" s="1">
        <v>5</v>
      </c>
      <c r="B12" s="94" t="s">
        <v>32</v>
      </c>
      <c r="C12" s="39" t="s">
        <v>33</v>
      </c>
      <c r="D12" s="44">
        <v>7583</v>
      </c>
      <c r="E12" s="44">
        <v>7432</v>
      </c>
      <c r="F12" s="44">
        <v>98.01</v>
      </c>
      <c r="G12" s="44">
        <v>7432</v>
      </c>
      <c r="H12" s="44">
        <v>7345</v>
      </c>
      <c r="I12" s="44">
        <v>98.83</v>
      </c>
      <c r="J12" s="44">
        <v>7579</v>
      </c>
      <c r="K12" s="44">
        <v>7105</v>
      </c>
      <c r="L12" s="44">
        <v>93.75</v>
      </c>
      <c r="M12" s="44">
        <v>7432</v>
      </c>
      <c r="N12" s="44">
        <v>7133</v>
      </c>
      <c r="O12" s="44">
        <v>95.98</v>
      </c>
    </row>
    <row r="13" spans="1:15" ht="18" customHeight="1">
      <c r="A13" s="1">
        <v>6</v>
      </c>
      <c r="B13" s="94" t="s">
        <v>34</v>
      </c>
      <c r="C13" s="39" t="s">
        <v>35</v>
      </c>
      <c r="D13" s="44">
        <v>9620</v>
      </c>
      <c r="E13" s="44">
        <v>9434</v>
      </c>
      <c r="F13" s="44">
        <v>98.07</v>
      </c>
      <c r="G13" s="44">
        <v>9587</v>
      </c>
      <c r="H13" s="44">
        <v>9488</v>
      </c>
      <c r="I13" s="44">
        <v>98.97</v>
      </c>
      <c r="J13" s="44">
        <v>9612</v>
      </c>
      <c r="K13" s="44">
        <v>9052</v>
      </c>
      <c r="L13" s="44">
        <v>94.17</v>
      </c>
      <c r="M13" s="44">
        <v>9582</v>
      </c>
      <c r="N13" s="44">
        <v>9241</v>
      </c>
      <c r="O13" s="44">
        <v>96.44</v>
      </c>
    </row>
    <row r="14" spans="1:15" ht="18" customHeight="1">
      <c r="A14" s="1">
        <v>7</v>
      </c>
      <c r="B14" s="94" t="s">
        <v>36</v>
      </c>
      <c r="C14" s="39" t="s">
        <v>37</v>
      </c>
      <c r="D14" s="44">
        <v>6073</v>
      </c>
      <c r="E14" s="44">
        <v>5915</v>
      </c>
      <c r="F14" s="44">
        <v>97.4</v>
      </c>
      <c r="G14" s="44">
        <v>5858</v>
      </c>
      <c r="H14" s="44">
        <v>5794</v>
      </c>
      <c r="I14" s="44">
        <v>98.91</v>
      </c>
      <c r="J14" s="44">
        <v>6070</v>
      </c>
      <c r="K14" s="44">
        <v>5516</v>
      </c>
      <c r="L14" s="44">
        <v>90.87</v>
      </c>
      <c r="M14" s="44">
        <v>5844</v>
      </c>
      <c r="N14" s="44">
        <v>5462</v>
      </c>
      <c r="O14" s="44">
        <v>93.46</v>
      </c>
    </row>
    <row r="15" spans="1:15" ht="18" customHeight="1">
      <c r="A15" s="1">
        <v>8</v>
      </c>
      <c r="B15" s="94" t="s">
        <v>38</v>
      </c>
      <c r="C15" s="39" t="s">
        <v>362</v>
      </c>
      <c r="D15" s="44">
        <v>10969</v>
      </c>
      <c r="E15" s="44">
        <v>10351</v>
      </c>
      <c r="F15" s="44">
        <v>94.37</v>
      </c>
      <c r="G15" s="44">
        <v>9576</v>
      </c>
      <c r="H15" s="44">
        <v>9292</v>
      </c>
      <c r="I15" s="44">
        <v>97.03</v>
      </c>
      <c r="J15" s="44">
        <v>10934</v>
      </c>
      <c r="K15" s="44">
        <v>9299</v>
      </c>
      <c r="L15" s="44">
        <v>85.05</v>
      </c>
      <c r="M15" s="44">
        <v>9564</v>
      </c>
      <c r="N15" s="44">
        <v>8709</v>
      </c>
      <c r="O15" s="44">
        <v>91.06</v>
      </c>
    </row>
    <row r="16" spans="1:15" ht="18" customHeight="1">
      <c r="A16" s="1">
        <v>9</v>
      </c>
      <c r="B16" s="94" t="s">
        <v>40</v>
      </c>
      <c r="C16" s="39" t="s">
        <v>41</v>
      </c>
      <c r="D16" s="44">
        <v>5160</v>
      </c>
      <c r="E16" s="44">
        <v>4975</v>
      </c>
      <c r="F16" s="44">
        <v>96.41</v>
      </c>
      <c r="G16" s="44">
        <v>5285</v>
      </c>
      <c r="H16" s="44">
        <v>5219</v>
      </c>
      <c r="I16" s="44">
        <v>98.75</v>
      </c>
      <c r="J16" s="44">
        <v>5125</v>
      </c>
      <c r="K16" s="44">
        <v>4632</v>
      </c>
      <c r="L16" s="44">
        <v>90.38</v>
      </c>
      <c r="M16" s="44">
        <v>5279</v>
      </c>
      <c r="N16" s="44">
        <v>5007</v>
      </c>
      <c r="O16" s="44">
        <v>94.85</v>
      </c>
    </row>
    <row r="17" spans="1:15" ht="18" customHeight="1">
      <c r="A17" s="1">
        <v>10</v>
      </c>
      <c r="B17" s="94" t="s">
        <v>42</v>
      </c>
      <c r="C17" s="39" t="s">
        <v>363</v>
      </c>
      <c r="D17" s="44">
        <v>17571</v>
      </c>
      <c r="E17" s="44">
        <v>15898</v>
      </c>
      <c r="F17" s="44">
        <v>90.48</v>
      </c>
      <c r="G17" s="44">
        <v>17615</v>
      </c>
      <c r="H17" s="44">
        <v>16900</v>
      </c>
      <c r="I17" s="44">
        <v>95.94</v>
      </c>
      <c r="J17" s="44">
        <v>17541</v>
      </c>
      <c r="K17" s="44">
        <v>13886</v>
      </c>
      <c r="L17" s="44">
        <v>79.16</v>
      </c>
      <c r="M17" s="44">
        <v>17588</v>
      </c>
      <c r="N17" s="44">
        <v>15562</v>
      </c>
      <c r="O17" s="44">
        <v>88.48</v>
      </c>
    </row>
    <row r="18" spans="1:15" ht="18" customHeight="1">
      <c r="A18" s="1">
        <v>11</v>
      </c>
      <c r="B18" s="94" t="s">
        <v>43</v>
      </c>
      <c r="C18" s="39" t="s">
        <v>44</v>
      </c>
      <c r="D18" s="44">
        <v>9928</v>
      </c>
      <c r="E18" s="44">
        <v>9706</v>
      </c>
      <c r="F18" s="44">
        <v>97.76</v>
      </c>
      <c r="G18" s="44">
        <v>9619</v>
      </c>
      <c r="H18" s="44">
        <v>9525</v>
      </c>
      <c r="I18" s="44">
        <v>99.02</v>
      </c>
      <c r="J18" s="44">
        <v>9899</v>
      </c>
      <c r="K18" s="44">
        <v>9092</v>
      </c>
      <c r="L18" s="44">
        <v>91.85</v>
      </c>
      <c r="M18" s="44">
        <v>9600</v>
      </c>
      <c r="N18" s="44">
        <v>9197</v>
      </c>
      <c r="O18" s="44">
        <v>95.8</v>
      </c>
    </row>
    <row r="19" spans="1:15" ht="18" customHeight="1">
      <c r="A19" s="1">
        <v>12</v>
      </c>
      <c r="B19" s="94" t="s">
        <v>45</v>
      </c>
      <c r="C19" s="39" t="s">
        <v>46</v>
      </c>
      <c r="D19" s="44">
        <v>6520</v>
      </c>
      <c r="E19" s="44">
        <v>6337</v>
      </c>
      <c r="F19" s="44">
        <v>97.19</v>
      </c>
      <c r="G19" s="44">
        <v>6369</v>
      </c>
      <c r="H19" s="44">
        <v>6308</v>
      </c>
      <c r="I19" s="44">
        <v>99.04</v>
      </c>
      <c r="J19" s="44">
        <v>6514</v>
      </c>
      <c r="K19" s="44">
        <v>5945</v>
      </c>
      <c r="L19" s="44">
        <v>91.26</v>
      </c>
      <c r="M19" s="44">
        <v>6361</v>
      </c>
      <c r="N19" s="44">
        <v>6151</v>
      </c>
      <c r="O19" s="44">
        <v>96.7</v>
      </c>
    </row>
    <row r="20" spans="1:15" ht="18" customHeight="1">
      <c r="A20" s="1">
        <v>13</v>
      </c>
      <c r="B20" s="94" t="s">
        <v>47</v>
      </c>
      <c r="C20" s="39" t="s">
        <v>48</v>
      </c>
      <c r="D20" s="44">
        <v>13633</v>
      </c>
      <c r="E20" s="44">
        <v>12838</v>
      </c>
      <c r="F20" s="44">
        <v>94.17</v>
      </c>
      <c r="G20" s="44">
        <v>13663</v>
      </c>
      <c r="H20" s="44">
        <v>13415</v>
      </c>
      <c r="I20" s="44">
        <v>98.18</v>
      </c>
      <c r="J20" s="44">
        <v>13473</v>
      </c>
      <c r="K20" s="44">
        <v>11993</v>
      </c>
      <c r="L20" s="44">
        <v>89.02</v>
      </c>
      <c r="M20" s="44">
        <v>13578</v>
      </c>
      <c r="N20" s="44">
        <v>12883</v>
      </c>
      <c r="O20" s="44">
        <v>94.88</v>
      </c>
    </row>
    <row r="21" spans="1:15" ht="18" customHeight="1">
      <c r="A21" s="1">
        <v>14</v>
      </c>
      <c r="B21" s="94" t="s">
        <v>49</v>
      </c>
      <c r="C21" s="39" t="s">
        <v>50</v>
      </c>
      <c r="D21" s="44">
        <v>2957</v>
      </c>
      <c r="E21" s="44">
        <v>2813</v>
      </c>
      <c r="F21" s="44">
        <v>95.13</v>
      </c>
      <c r="G21" s="44">
        <v>3272</v>
      </c>
      <c r="H21" s="44">
        <v>3210</v>
      </c>
      <c r="I21" s="44">
        <v>98.11</v>
      </c>
      <c r="J21" s="44">
        <v>2945</v>
      </c>
      <c r="K21" s="44">
        <v>2576</v>
      </c>
      <c r="L21" s="44">
        <v>87.47</v>
      </c>
      <c r="M21" s="44">
        <v>3268</v>
      </c>
      <c r="N21" s="44">
        <v>3027</v>
      </c>
      <c r="O21" s="44">
        <v>92.63</v>
      </c>
    </row>
    <row r="22" spans="1:15" ht="18" customHeight="1">
      <c r="A22" s="1">
        <v>15</v>
      </c>
      <c r="B22" s="94" t="s">
        <v>51</v>
      </c>
      <c r="C22" s="39" t="s">
        <v>52</v>
      </c>
      <c r="D22" s="44">
        <v>9816</v>
      </c>
      <c r="E22" s="44">
        <v>9210</v>
      </c>
      <c r="F22" s="44">
        <v>93.83</v>
      </c>
      <c r="G22" s="44">
        <v>10319</v>
      </c>
      <c r="H22" s="44">
        <v>10063</v>
      </c>
      <c r="I22" s="44">
        <v>97.52</v>
      </c>
      <c r="J22" s="44">
        <v>9775</v>
      </c>
      <c r="K22" s="44">
        <v>8225</v>
      </c>
      <c r="L22" s="44">
        <v>84.14</v>
      </c>
      <c r="M22" s="44">
        <v>10294</v>
      </c>
      <c r="N22" s="44">
        <v>9288</v>
      </c>
      <c r="O22" s="44">
        <v>90.23</v>
      </c>
    </row>
    <row r="23" spans="1:15" ht="18" customHeight="1">
      <c r="A23" s="1">
        <v>16</v>
      </c>
      <c r="B23" s="94" t="s">
        <v>53</v>
      </c>
      <c r="C23" s="39" t="s">
        <v>54</v>
      </c>
      <c r="D23" s="44">
        <v>10246</v>
      </c>
      <c r="E23" s="44">
        <v>9998</v>
      </c>
      <c r="F23" s="44">
        <v>97.58</v>
      </c>
      <c r="G23" s="44">
        <v>9939</v>
      </c>
      <c r="H23" s="44">
        <v>9811</v>
      </c>
      <c r="I23" s="44">
        <v>98.71</v>
      </c>
      <c r="J23" s="44">
        <v>10235</v>
      </c>
      <c r="K23" s="44">
        <v>9386</v>
      </c>
      <c r="L23" s="44">
        <v>91.7</v>
      </c>
      <c r="M23" s="44">
        <v>9934</v>
      </c>
      <c r="N23" s="44">
        <v>9454</v>
      </c>
      <c r="O23" s="44">
        <v>95.17</v>
      </c>
    </row>
    <row r="24" spans="1:15" ht="18" customHeight="1">
      <c r="A24" s="1">
        <v>17</v>
      </c>
      <c r="B24" s="94" t="s">
        <v>55</v>
      </c>
      <c r="C24" s="39" t="s">
        <v>56</v>
      </c>
      <c r="D24" s="44">
        <v>5796</v>
      </c>
      <c r="E24" s="44">
        <v>5531</v>
      </c>
      <c r="F24" s="44">
        <v>95.43</v>
      </c>
      <c r="G24" s="44">
        <v>5986</v>
      </c>
      <c r="H24" s="44">
        <v>5854</v>
      </c>
      <c r="I24" s="44">
        <v>97.79</v>
      </c>
      <c r="J24" s="44">
        <v>5801</v>
      </c>
      <c r="K24" s="44">
        <v>5139</v>
      </c>
      <c r="L24" s="44">
        <v>88.59</v>
      </c>
      <c r="M24" s="44">
        <v>5988</v>
      </c>
      <c r="N24" s="44">
        <v>5614</v>
      </c>
      <c r="O24" s="44">
        <v>93.75</v>
      </c>
    </row>
    <row r="25" spans="1:15" ht="18" customHeight="1">
      <c r="A25" s="1">
        <v>18</v>
      </c>
      <c r="B25" s="94" t="s">
        <v>57</v>
      </c>
      <c r="C25" s="39" t="s">
        <v>58</v>
      </c>
      <c r="D25" s="44">
        <v>10194</v>
      </c>
      <c r="E25" s="44">
        <v>9852</v>
      </c>
      <c r="F25" s="44">
        <v>96.65</v>
      </c>
      <c r="G25" s="44">
        <v>10877</v>
      </c>
      <c r="H25" s="44">
        <v>10737</v>
      </c>
      <c r="I25" s="44">
        <v>98.71</v>
      </c>
      <c r="J25" s="44">
        <v>10183</v>
      </c>
      <c r="K25" s="44">
        <v>8715</v>
      </c>
      <c r="L25" s="44">
        <v>85.58</v>
      </c>
      <c r="M25" s="44">
        <v>10867</v>
      </c>
      <c r="N25" s="44">
        <v>9969</v>
      </c>
      <c r="O25" s="44">
        <v>91.74</v>
      </c>
    </row>
    <row r="26" spans="1:15" ht="18" customHeight="1">
      <c r="A26" s="1">
        <v>19</v>
      </c>
      <c r="B26" s="94" t="s">
        <v>59</v>
      </c>
      <c r="C26" s="39" t="s">
        <v>60</v>
      </c>
      <c r="D26" s="44">
        <v>9354</v>
      </c>
      <c r="E26" s="44">
        <v>9025</v>
      </c>
      <c r="F26" s="44">
        <v>96.48</v>
      </c>
      <c r="G26" s="44">
        <v>9832</v>
      </c>
      <c r="H26" s="44">
        <v>9660</v>
      </c>
      <c r="I26" s="44">
        <v>98.25</v>
      </c>
      <c r="J26" s="44">
        <v>9331</v>
      </c>
      <c r="K26" s="44">
        <v>8302</v>
      </c>
      <c r="L26" s="44">
        <v>88.97</v>
      </c>
      <c r="M26" s="44">
        <v>9822</v>
      </c>
      <c r="N26" s="44">
        <v>9207</v>
      </c>
      <c r="O26" s="44">
        <v>93.74</v>
      </c>
    </row>
    <row r="27" spans="1:15" ht="18" customHeight="1">
      <c r="A27" s="1">
        <v>20</v>
      </c>
      <c r="B27" s="94" t="s">
        <v>61</v>
      </c>
      <c r="C27" s="39" t="s">
        <v>62</v>
      </c>
      <c r="D27" s="44">
        <v>9116</v>
      </c>
      <c r="E27" s="44">
        <v>8012</v>
      </c>
      <c r="F27" s="44">
        <v>87.89</v>
      </c>
      <c r="G27" s="44">
        <v>10271</v>
      </c>
      <c r="H27" s="44">
        <v>9898</v>
      </c>
      <c r="I27" s="44">
        <v>96.37</v>
      </c>
      <c r="J27" s="44">
        <v>9094</v>
      </c>
      <c r="K27" s="44">
        <v>6575</v>
      </c>
      <c r="L27" s="44">
        <v>72.3</v>
      </c>
      <c r="M27" s="44">
        <v>10263</v>
      </c>
      <c r="N27" s="44">
        <v>8781</v>
      </c>
      <c r="O27" s="44">
        <v>85.56</v>
      </c>
    </row>
    <row r="28" spans="1:15" ht="18" customHeight="1">
      <c r="A28" s="1">
        <v>21</v>
      </c>
      <c r="B28" s="94" t="s">
        <v>63</v>
      </c>
      <c r="C28" s="39" t="s">
        <v>64</v>
      </c>
      <c r="D28" s="44">
        <v>6037</v>
      </c>
      <c r="E28" s="44">
        <v>5298</v>
      </c>
      <c r="F28" s="44">
        <v>87.76</v>
      </c>
      <c r="G28" s="44">
        <v>6498</v>
      </c>
      <c r="H28" s="44">
        <v>6140</v>
      </c>
      <c r="I28" s="44">
        <v>94.49</v>
      </c>
      <c r="J28" s="44">
        <v>6021</v>
      </c>
      <c r="K28" s="44">
        <v>4234</v>
      </c>
      <c r="L28" s="44">
        <v>70.319999999999993</v>
      </c>
      <c r="M28" s="44">
        <v>6491</v>
      </c>
      <c r="N28" s="44">
        <v>5301</v>
      </c>
      <c r="O28" s="44">
        <v>81.67</v>
      </c>
    </row>
    <row r="29" spans="1:15" ht="18" customHeight="1">
      <c r="A29" s="1">
        <v>22</v>
      </c>
      <c r="B29" s="94" t="s">
        <v>65</v>
      </c>
      <c r="C29" s="39" t="s">
        <v>66</v>
      </c>
      <c r="D29" s="44">
        <v>12356</v>
      </c>
      <c r="E29" s="44">
        <v>10895</v>
      </c>
      <c r="F29" s="44">
        <v>88.18</v>
      </c>
      <c r="G29" s="44">
        <v>12421</v>
      </c>
      <c r="H29" s="44">
        <v>11936</v>
      </c>
      <c r="I29" s="44">
        <v>96.1</v>
      </c>
      <c r="J29" s="44">
        <v>12332</v>
      </c>
      <c r="K29" s="44">
        <v>9528</v>
      </c>
      <c r="L29" s="44">
        <v>77.260000000000005</v>
      </c>
      <c r="M29" s="44">
        <v>12406</v>
      </c>
      <c r="N29" s="44">
        <v>10970</v>
      </c>
      <c r="O29" s="44">
        <v>88.42</v>
      </c>
    </row>
    <row r="30" spans="1:15" ht="18" customHeight="1">
      <c r="A30" s="1">
        <v>23</v>
      </c>
      <c r="B30" s="94" t="s">
        <v>67</v>
      </c>
      <c r="C30" s="39" t="s">
        <v>364</v>
      </c>
      <c r="D30" s="44">
        <v>20035</v>
      </c>
      <c r="E30" s="44">
        <v>17032</v>
      </c>
      <c r="F30" s="44">
        <v>85.01</v>
      </c>
      <c r="G30" s="44">
        <v>17800</v>
      </c>
      <c r="H30" s="44">
        <v>16698</v>
      </c>
      <c r="I30" s="44">
        <v>93.81</v>
      </c>
      <c r="J30" s="44">
        <v>20021</v>
      </c>
      <c r="K30" s="44">
        <v>13900</v>
      </c>
      <c r="L30" s="44">
        <v>69.430000000000007</v>
      </c>
      <c r="M30" s="44">
        <v>17789</v>
      </c>
      <c r="N30" s="44">
        <v>14448</v>
      </c>
      <c r="O30" s="44">
        <v>81.22</v>
      </c>
    </row>
    <row r="31" spans="1:15" ht="18" customHeight="1">
      <c r="A31" s="1">
        <v>24</v>
      </c>
      <c r="B31" s="94" t="s">
        <v>68</v>
      </c>
      <c r="C31" s="39" t="s">
        <v>69</v>
      </c>
      <c r="D31" s="44">
        <v>15315</v>
      </c>
      <c r="E31" s="44">
        <v>13126</v>
      </c>
      <c r="F31" s="44">
        <v>85.71</v>
      </c>
      <c r="G31" s="44">
        <v>14728</v>
      </c>
      <c r="H31" s="44">
        <v>13996</v>
      </c>
      <c r="I31" s="44">
        <v>95.03</v>
      </c>
      <c r="J31" s="44">
        <v>15297</v>
      </c>
      <c r="K31" s="44">
        <v>10525</v>
      </c>
      <c r="L31" s="44">
        <v>68.8</v>
      </c>
      <c r="M31" s="44">
        <v>14709</v>
      </c>
      <c r="N31" s="44">
        <v>12038</v>
      </c>
      <c r="O31" s="44">
        <v>81.84</v>
      </c>
    </row>
    <row r="32" spans="1:15" ht="18" customHeight="1">
      <c r="A32" s="1">
        <v>25</v>
      </c>
      <c r="B32" s="94" t="s">
        <v>70</v>
      </c>
      <c r="C32" s="39" t="s">
        <v>71</v>
      </c>
      <c r="D32" s="44">
        <v>13305</v>
      </c>
      <c r="E32" s="44">
        <v>11680</v>
      </c>
      <c r="F32" s="44">
        <v>87.79</v>
      </c>
      <c r="G32" s="44">
        <v>13346</v>
      </c>
      <c r="H32" s="44">
        <v>12568</v>
      </c>
      <c r="I32" s="44">
        <v>94.17</v>
      </c>
      <c r="J32" s="44">
        <v>13291</v>
      </c>
      <c r="K32" s="44">
        <v>9845</v>
      </c>
      <c r="L32" s="44">
        <v>74.069999999999993</v>
      </c>
      <c r="M32" s="44">
        <v>13340</v>
      </c>
      <c r="N32" s="44">
        <v>10970</v>
      </c>
      <c r="O32" s="44">
        <v>82.23</v>
      </c>
    </row>
    <row r="33" spans="1:15" ht="18" customHeight="1">
      <c r="A33" s="1">
        <v>26</v>
      </c>
      <c r="B33" s="94" t="s">
        <v>72</v>
      </c>
      <c r="C33" s="39" t="s">
        <v>73</v>
      </c>
      <c r="D33" s="44">
        <v>16901</v>
      </c>
      <c r="E33" s="44">
        <v>15524</v>
      </c>
      <c r="F33" s="44">
        <v>91.85</v>
      </c>
      <c r="G33" s="44">
        <v>14349</v>
      </c>
      <c r="H33" s="44">
        <v>13811</v>
      </c>
      <c r="I33" s="44">
        <v>96.25</v>
      </c>
      <c r="J33" s="44">
        <v>16887</v>
      </c>
      <c r="K33" s="44">
        <v>13513</v>
      </c>
      <c r="L33" s="44">
        <v>80.02</v>
      </c>
      <c r="M33" s="44">
        <v>14342</v>
      </c>
      <c r="N33" s="44">
        <v>12413</v>
      </c>
      <c r="O33" s="44">
        <v>86.55</v>
      </c>
    </row>
    <row r="34" spans="1:15" ht="18" customHeight="1">
      <c r="A34" s="1">
        <v>27</v>
      </c>
      <c r="B34" s="94" t="s">
        <v>74</v>
      </c>
      <c r="C34" s="39" t="s">
        <v>75</v>
      </c>
      <c r="D34" s="44">
        <v>4595</v>
      </c>
      <c r="E34" s="44">
        <v>4279</v>
      </c>
      <c r="F34" s="44">
        <v>93.12</v>
      </c>
      <c r="G34" s="44">
        <v>4783</v>
      </c>
      <c r="H34" s="44">
        <v>4660</v>
      </c>
      <c r="I34" s="44">
        <v>97.43</v>
      </c>
      <c r="J34" s="44">
        <v>4585</v>
      </c>
      <c r="K34" s="44">
        <v>3739</v>
      </c>
      <c r="L34" s="44">
        <v>81.55</v>
      </c>
      <c r="M34" s="44">
        <v>4777</v>
      </c>
      <c r="N34" s="44">
        <v>4322</v>
      </c>
      <c r="O34" s="44">
        <v>90.48</v>
      </c>
    </row>
    <row r="35" spans="1:15" ht="18" customHeight="1">
      <c r="A35" s="1">
        <v>28</v>
      </c>
      <c r="B35" s="94" t="s">
        <v>76</v>
      </c>
      <c r="C35" s="39" t="s">
        <v>190</v>
      </c>
      <c r="D35" s="44">
        <v>4291</v>
      </c>
      <c r="E35" s="44">
        <v>4226</v>
      </c>
      <c r="F35" s="44">
        <v>98.49</v>
      </c>
      <c r="G35" s="44">
        <v>4419</v>
      </c>
      <c r="H35" s="44">
        <v>4405</v>
      </c>
      <c r="I35" s="44">
        <v>99.68</v>
      </c>
      <c r="J35" s="44">
        <v>4280</v>
      </c>
      <c r="K35" s="44">
        <v>3845</v>
      </c>
      <c r="L35" s="44">
        <v>89.84</v>
      </c>
      <c r="M35" s="44">
        <v>4409</v>
      </c>
      <c r="N35" s="44">
        <v>4186</v>
      </c>
      <c r="O35" s="44">
        <v>94.94</v>
      </c>
    </row>
    <row r="36" spans="1:15" ht="18" customHeight="1">
      <c r="A36" s="1">
        <v>29</v>
      </c>
      <c r="B36" s="94" t="s">
        <v>77</v>
      </c>
      <c r="C36" s="39" t="s">
        <v>78</v>
      </c>
      <c r="D36" s="44">
        <v>6559</v>
      </c>
      <c r="E36" s="44">
        <v>5577</v>
      </c>
      <c r="F36" s="44">
        <v>85.03</v>
      </c>
      <c r="G36" s="44">
        <v>5662</v>
      </c>
      <c r="H36" s="44">
        <v>5113</v>
      </c>
      <c r="I36" s="44">
        <v>90.3</v>
      </c>
      <c r="J36" s="44">
        <v>6558</v>
      </c>
      <c r="K36" s="44">
        <v>4624</v>
      </c>
      <c r="L36" s="44">
        <v>70.510000000000005</v>
      </c>
      <c r="M36" s="44">
        <v>5660</v>
      </c>
      <c r="N36" s="44">
        <v>4282</v>
      </c>
      <c r="O36" s="44">
        <v>75.650000000000006</v>
      </c>
    </row>
    <row r="37" spans="1:15" ht="18" customHeight="1">
      <c r="A37" s="1">
        <v>30</v>
      </c>
      <c r="B37" s="94" t="s">
        <v>79</v>
      </c>
      <c r="C37" s="39" t="s">
        <v>365</v>
      </c>
      <c r="D37" s="44">
        <v>19015</v>
      </c>
      <c r="E37" s="44">
        <v>17216</v>
      </c>
      <c r="F37" s="44">
        <v>90.54</v>
      </c>
      <c r="G37" s="44">
        <v>17031</v>
      </c>
      <c r="H37" s="44">
        <v>16127</v>
      </c>
      <c r="I37" s="44">
        <v>94.69</v>
      </c>
      <c r="J37" s="44">
        <v>19000</v>
      </c>
      <c r="K37" s="44">
        <v>14929</v>
      </c>
      <c r="L37" s="44">
        <v>78.569999999999993</v>
      </c>
      <c r="M37" s="44">
        <v>17020</v>
      </c>
      <c r="N37" s="44">
        <v>14264</v>
      </c>
      <c r="O37" s="44">
        <v>83.81</v>
      </c>
    </row>
    <row r="38" spans="1:15" ht="18" customHeight="1">
      <c r="A38" s="1">
        <v>31</v>
      </c>
      <c r="B38" s="94" t="s">
        <v>80</v>
      </c>
      <c r="C38" s="39" t="s">
        <v>81</v>
      </c>
      <c r="D38" s="44">
        <v>9698</v>
      </c>
      <c r="E38" s="44">
        <v>8900</v>
      </c>
      <c r="F38" s="44">
        <v>91.77</v>
      </c>
      <c r="G38" s="44">
        <v>9282</v>
      </c>
      <c r="H38" s="44">
        <v>8800</v>
      </c>
      <c r="I38" s="44">
        <v>94.81</v>
      </c>
      <c r="J38" s="44">
        <v>9690</v>
      </c>
      <c r="K38" s="44">
        <v>8229</v>
      </c>
      <c r="L38" s="44">
        <v>84.92</v>
      </c>
      <c r="M38" s="44">
        <v>9279</v>
      </c>
      <c r="N38" s="44">
        <v>8177</v>
      </c>
      <c r="O38" s="44">
        <v>88.12</v>
      </c>
    </row>
    <row r="39" spans="1:15" ht="18" customHeight="1">
      <c r="A39" s="1">
        <v>32</v>
      </c>
      <c r="B39" s="94" t="s">
        <v>82</v>
      </c>
      <c r="C39" s="39" t="s">
        <v>83</v>
      </c>
      <c r="D39" s="44">
        <v>12454</v>
      </c>
      <c r="E39" s="44">
        <v>11084</v>
      </c>
      <c r="F39" s="44">
        <v>89</v>
      </c>
      <c r="G39" s="44">
        <v>11550</v>
      </c>
      <c r="H39" s="44">
        <v>10915</v>
      </c>
      <c r="I39" s="44">
        <v>94.5</v>
      </c>
      <c r="J39" s="44">
        <v>12446</v>
      </c>
      <c r="K39" s="44">
        <v>9578</v>
      </c>
      <c r="L39" s="44">
        <v>76.959999999999994</v>
      </c>
      <c r="M39" s="44">
        <v>11548</v>
      </c>
      <c r="N39" s="44">
        <v>9599</v>
      </c>
      <c r="O39" s="44">
        <v>83.12</v>
      </c>
    </row>
    <row r="40" spans="1:15" ht="18" customHeight="1">
      <c r="A40" s="1">
        <v>33</v>
      </c>
      <c r="B40" s="94" t="s">
        <v>84</v>
      </c>
      <c r="C40" s="39" t="s">
        <v>85</v>
      </c>
      <c r="D40" s="44">
        <v>11057</v>
      </c>
      <c r="E40" s="44">
        <v>10443</v>
      </c>
      <c r="F40" s="44">
        <v>94.45</v>
      </c>
      <c r="G40" s="44">
        <v>10965</v>
      </c>
      <c r="H40" s="44">
        <v>10637</v>
      </c>
      <c r="I40" s="44">
        <v>97.01</v>
      </c>
      <c r="J40" s="44">
        <v>11057</v>
      </c>
      <c r="K40" s="44">
        <v>8862</v>
      </c>
      <c r="L40" s="44">
        <v>80.150000000000006</v>
      </c>
      <c r="M40" s="44">
        <v>10965</v>
      </c>
      <c r="N40" s="44">
        <v>9254</v>
      </c>
      <c r="O40" s="44">
        <v>84.4</v>
      </c>
    </row>
    <row r="41" spans="1:15" ht="18" customHeight="1">
      <c r="A41" s="1">
        <v>34</v>
      </c>
      <c r="B41" s="94" t="s">
        <v>86</v>
      </c>
      <c r="C41" s="39" t="s">
        <v>366</v>
      </c>
      <c r="D41" s="44">
        <v>17971</v>
      </c>
      <c r="E41" s="44">
        <v>16818</v>
      </c>
      <c r="F41" s="44">
        <v>93.58</v>
      </c>
      <c r="G41" s="44">
        <v>16922</v>
      </c>
      <c r="H41" s="44">
        <v>16309</v>
      </c>
      <c r="I41" s="44">
        <v>96.38</v>
      </c>
      <c r="J41" s="44">
        <v>17956</v>
      </c>
      <c r="K41" s="44">
        <v>15421</v>
      </c>
      <c r="L41" s="44">
        <v>85.88</v>
      </c>
      <c r="M41" s="44">
        <v>16913</v>
      </c>
      <c r="N41" s="44">
        <v>15194</v>
      </c>
      <c r="O41" s="44">
        <v>89.84</v>
      </c>
    </row>
    <row r="42" spans="1:15" s="22" customFormat="1" ht="18" customHeight="1">
      <c r="A42" s="124" t="s">
        <v>8</v>
      </c>
      <c r="B42" s="125"/>
      <c r="C42" s="126"/>
      <c r="D42" s="47">
        <f>SUM(D8:D41)</f>
        <v>373196</v>
      </c>
      <c r="E42" s="47">
        <f>SUM(E8:E41)</f>
        <v>342403</v>
      </c>
      <c r="F42" s="48">
        <f>E42/D42*100</f>
        <v>91.748839751765829</v>
      </c>
      <c r="G42" s="47">
        <f>SUM(G8:G41)</f>
        <v>365052</v>
      </c>
      <c r="H42" s="47">
        <f>SUM(H8:H41)</f>
        <v>351319</v>
      </c>
      <c r="I42" s="48">
        <f>H42/G42*100</f>
        <v>96.23807019273967</v>
      </c>
      <c r="J42" s="47">
        <f>SUM(J8:J41)</f>
        <v>372499</v>
      </c>
      <c r="K42" s="47">
        <f>SUM(K8:K41)</f>
        <v>306247</v>
      </c>
      <c r="L42" s="48">
        <f>K42/J42*100</f>
        <v>82.214180440752855</v>
      </c>
      <c r="M42" s="47">
        <f>SUM(M8:M41)</f>
        <v>364651</v>
      </c>
      <c r="N42" s="47">
        <f>SUM(N8:N41)</f>
        <v>324688</v>
      </c>
      <c r="O42" s="48">
        <f>N42/M42*100</f>
        <v>89.040754036050913</v>
      </c>
    </row>
  </sheetData>
  <mergeCells count="15">
    <mergeCell ref="A1:O1"/>
    <mergeCell ref="A2:O2"/>
    <mergeCell ref="A3:O3"/>
    <mergeCell ref="A4:O4"/>
    <mergeCell ref="A5:C5"/>
    <mergeCell ref="D5:I5"/>
    <mergeCell ref="J5:O5"/>
    <mergeCell ref="D6:F6"/>
    <mergeCell ref="G6:I6"/>
    <mergeCell ref="J6:L6"/>
    <mergeCell ref="M6:O6"/>
    <mergeCell ref="A42:C42"/>
    <mergeCell ref="C6:C7"/>
    <mergeCell ref="B6:B7"/>
    <mergeCell ref="A6:A7"/>
  </mergeCells>
  <pageMargins left="0.5" right="0" top="0.25" bottom="0.2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M40" sqref="M40"/>
    </sheetView>
  </sheetViews>
  <sheetFormatPr defaultRowHeight="15"/>
  <cols>
    <col min="1" max="1" width="6.42578125" bestFit="1" customWidth="1"/>
    <col min="2" max="2" width="20.85546875" bestFit="1" customWidth="1"/>
    <col min="3" max="3" width="11.5703125" customWidth="1"/>
    <col min="4" max="4" width="9" bestFit="1" customWidth="1"/>
    <col min="5" max="5" width="11.5703125" bestFit="1" customWidth="1"/>
    <col min="6" max="7" width="10.28515625" bestFit="1" customWidth="1"/>
    <col min="8" max="8" width="10.42578125" customWidth="1"/>
    <col min="9" max="9" width="10.7109375" customWidth="1"/>
    <col min="10" max="10" width="10.28515625" customWidth="1"/>
  </cols>
  <sheetData>
    <row r="1" spans="1:10" ht="15.75" customHeight="1">
      <c r="A1" s="135" t="s">
        <v>20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5.75" customHeight="1">
      <c r="A2" s="135" t="s">
        <v>131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5.75" customHeight="1">
      <c r="A3" s="135" t="s">
        <v>342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>
      <c r="A4" s="135" t="s">
        <v>288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0" ht="30.75" customHeight="1">
      <c r="A5" s="93" t="s">
        <v>89</v>
      </c>
      <c r="B5" s="64" t="s">
        <v>132</v>
      </c>
      <c r="C5" s="93" t="s">
        <v>13</v>
      </c>
      <c r="D5" s="93" t="s">
        <v>14</v>
      </c>
      <c r="E5" s="28" t="s">
        <v>219</v>
      </c>
      <c r="F5" s="28" t="s">
        <v>220</v>
      </c>
      <c r="G5" s="28" t="s">
        <v>221</v>
      </c>
      <c r="H5" s="28" t="s">
        <v>222</v>
      </c>
      <c r="I5" s="28" t="s">
        <v>223</v>
      </c>
      <c r="J5" s="28" t="s">
        <v>224</v>
      </c>
    </row>
    <row r="6" spans="1:10" ht="20.100000000000001" customHeight="1">
      <c r="A6" s="39" t="s">
        <v>27</v>
      </c>
      <c r="B6" s="39" t="s">
        <v>191</v>
      </c>
      <c r="C6" s="51">
        <v>41465</v>
      </c>
      <c r="D6" s="51">
        <v>32885</v>
      </c>
      <c r="E6" s="51">
        <v>3433</v>
      </c>
      <c r="F6" s="51">
        <v>6590</v>
      </c>
      <c r="G6" s="51">
        <v>8237</v>
      </c>
      <c r="H6" s="51">
        <v>8277</v>
      </c>
      <c r="I6" s="51">
        <v>5471</v>
      </c>
      <c r="J6" s="51">
        <v>877</v>
      </c>
    </row>
    <row r="7" spans="1:10" ht="20.100000000000001" customHeight="1">
      <c r="A7" s="39" t="s">
        <v>28</v>
      </c>
      <c r="B7" s="39" t="s">
        <v>192</v>
      </c>
      <c r="C7" s="51">
        <v>53030</v>
      </c>
      <c r="D7" s="51">
        <v>35460</v>
      </c>
      <c r="E7" s="51">
        <v>2777</v>
      </c>
      <c r="F7" s="51">
        <v>6317</v>
      </c>
      <c r="G7" s="51">
        <v>8648</v>
      </c>
      <c r="H7" s="51">
        <v>9769</v>
      </c>
      <c r="I7" s="51">
        <v>6827</v>
      </c>
      <c r="J7" s="51">
        <v>1122</v>
      </c>
    </row>
    <row r="8" spans="1:10" ht="20.100000000000001" customHeight="1">
      <c r="A8" s="39" t="s">
        <v>29</v>
      </c>
      <c r="B8" s="39" t="s">
        <v>30</v>
      </c>
      <c r="C8" s="51">
        <v>12043</v>
      </c>
      <c r="D8" s="51">
        <v>10477</v>
      </c>
      <c r="E8" s="51">
        <v>608</v>
      </c>
      <c r="F8" s="51">
        <v>2024</v>
      </c>
      <c r="G8" s="51">
        <v>2927</v>
      </c>
      <c r="H8" s="51">
        <v>2973</v>
      </c>
      <c r="I8" s="51">
        <v>1712</v>
      </c>
      <c r="J8" s="51">
        <v>233</v>
      </c>
    </row>
    <row r="9" spans="1:10" ht="20.100000000000001" customHeight="1">
      <c r="A9" s="39" t="s">
        <v>31</v>
      </c>
      <c r="B9" s="39" t="s">
        <v>189</v>
      </c>
      <c r="C9" s="51">
        <v>12407</v>
      </c>
      <c r="D9" s="51">
        <v>11166</v>
      </c>
      <c r="E9" s="51">
        <v>979</v>
      </c>
      <c r="F9" s="51">
        <v>2593</v>
      </c>
      <c r="G9" s="51">
        <v>3174</v>
      </c>
      <c r="H9" s="51">
        <v>2791</v>
      </c>
      <c r="I9" s="51">
        <v>1460</v>
      </c>
      <c r="J9" s="51">
        <v>169</v>
      </c>
    </row>
    <row r="10" spans="1:10" ht="20.100000000000001" customHeight="1">
      <c r="A10" s="39" t="s">
        <v>32</v>
      </c>
      <c r="B10" s="39" t="s">
        <v>33</v>
      </c>
      <c r="C10" s="51">
        <v>15016</v>
      </c>
      <c r="D10" s="51">
        <v>13871</v>
      </c>
      <c r="E10" s="51">
        <v>1366</v>
      </c>
      <c r="F10" s="51">
        <v>3313</v>
      </c>
      <c r="G10" s="51">
        <v>3793</v>
      </c>
      <c r="H10" s="51">
        <v>3322</v>
      </c>
      <c r="I10" s="51">
        <v>1834</v>
      </c>
      <c r="J10" s="51">
        <v>243</v>
      </c>
    </row>
    <row r="11" spans="1:10" ht="20.100000000000001" customHeight="1">
      <c r="A11" s="39" t="s">
        <v>34</v>
      </c>
      <c r="B11" s="39" t="s">
        <v>35</v>
      </c>
      <c r="C11" s="51">
        <v>19207</v>
      </c>
      <c r="D11" s="51">
        <v>17346</v>
      </c>
      <c r="E11" s="51">
        <v>1239</v>
      </c>
      <c r="F11" s="51">
        <v>3629</v>
      </c>
      <c r="G11" s="51">
        <v>4719</v>
      </c>
      <c r="H11" s="51">
        <v>4573</v>
      </c>
      <c r="I11" s="51">
        <v>2691</v>
      </c>
      <c r="J11" s="51">
        <v>495</v>
      </c>
    </row>
    <row r="12" spans="1:10" ht="20.100000000000001" customHeight="1">
      <c r="A12" s="39" t="s">
        <v>36</v>
      </c>
      <c r="B12" s="39" t="s">
        <v>37</v>
      </c>
      <c r="C12" s="51">
        <v>11931</v>
      </c>
      <c r="D12" s="51">
        <v>10624</v>
      </c>
      <c r="E12" s="51">
        <v>762</v>
      </c>
      <c r="F12" s="51">
        <v>2633</v>
      </c>
      <c r="G12" s="51">
        <v>3222</v>
      </c>
      <c r="H12" s="51">
        <v>2567</v>
      </c>
      <c r="I12" s="51">
        <v>1232</v>
      </c>
      <c r="J12" s="51">
        <v>208</v>
      </c>
    </row>
    <row r="13" spans="1:10" ht="20.100000000000001" customHeight="1">
      <c r="A13" s="39" t="s">
        <v>38</v>
      </c>
      <c r="B13" s="39" t="s">
        <v>362</v>
      </c>
      <c r="C13" s="51">
        <v>20557</v>
      </c>
      <c r="D13" s="51">
        <v>16442</v>
      </c>
      <c r="E13" s="51">
        <v>925</v>
      </c>
      <c r="F13" s="51">
        <v>3039</v>
      </c>
      <c r="G13" s="51">
        <v>4854</v>
      </c>
      <c r="H13" s="51">
        <v>4808</v>
      </c>
      <c r="I13" s="51">
        <v>2548</v>
      </c>
      <c r="J13" s="51">
        <v>268</v>
      </c>
    </row>
    <row r="14" spans="1:10" ht="20.100000000000001" customHeight="1">
      <c r="A14" s="39" t="s">
        <v>40</v>
      </c>
      <c r="B14" s="39" t="s">
        <v>41</v>
      </c>
      <c r="C14" s="51">
        <v>10449</v>
      </c>
      <c r="D14" s="51">
        <v>9134</v>
      </c>
      <c r="E14" s="51">
        <v>366</v>
      </c>
      <c r="F14" s="51">
        <v>1528</v>
      </c>
      <c r="G14" s="51">
        <v>2479</v>
      </c>
      <c r="H14" s="51">
        <v>2572</v>
      </c>
      <c r="I14" s="51">
        <v>1814</v>
      </c>
      <c r="J14" s="51">
        <v>375</v>
      </c>
    </row>
    <row r="15" spans="1:10" ht="20.100000000000001" customHeight="1">
      <c r="A15" s="39" t="s">
        <v>42</v>
      </c>
      <c r="B15" s="39" t="s">
        <v>363</v>
      </c>
      <c r="C15" s="51">
        <v>35241</v>
      </c>
      <c r="D15" s="51">
        <v>26235</v>
      </c>
      <c r="E15" s="51">
        <v>1458</v>
      </c>
      <c r="F15" s="51">
        <v>4742</v>
      </c>
      <c r="G15" s="51">
        <v>7172</v>
      </c>
      <c r="H15" s="51">
        <v>7571</v>
      </c>
      <c r="I15" s="51">
        <v>4611</v>
      </c>
      <c r="J15" s="51">
        <v>681</v>
      </c>
    </row>
    <row r="16" spans="1:10" ht="20.100000000000001" customHeight="1">
      <c r="A16" s="39" t="s">
        <v>43</v>
      </c>
      <c r="B16" s="39" t="s">
        <v>44</v>
      </c>
      <c r="C16" s="51">
        <v>19551</v>
      </c>
      <c r="D16" s="51">
        <v>17522</v>
      </c>
      <c r="E16" s="51">
        <v>1118</v>
      </c>
      <c r="F16" s="51">
        <v>4203</v>
      </c>
      <c r="G16" s="51">
        <v>5127</v>
      </c>
      <c r="H16" s="51">
        <v>4415</v>
      </c>
      <c r="I16" s="51">
        <v>2295</v>
      </c>
      <c r="J16" s="51">
        <v>364</v>
      </c>
    </row>
    <row r="17" spans="1:10" ht="20.100000000000001" customHeight="1">
      <c r="A17" s="39" t="s">
        <v>45</v>
      </c>
      <c r="B17" s="39" t="s">
        <v>46</v>
      </c>
      <c r="C17" s="51">
        <v>12891</v>
      </c>
      <c r="D17" s="51">
        <v>11148</v>
      </c>
      <c r="E17" s="51">
        <v>1233</v>
      </c>
      <c r="F17" s="51">
        <v>2524</v>
      </c>
      <c r="G17" s="51">
        <v>3018</v>
      </c>
      <c r="H17" s="51">
        <v>2735</v>
      </c>
      <c r="I17" s="51">
        <v>1445</v>
      </c>
      <c r="J17" s="51">
        <v>193</v>
      </c>
    </row>
    <row r="18" spans="1:10" ht="20.100000000000001" customHeight="1">
      <c r="A18" s="39" t="s">
        <v>47</v>
      </c>
      <c r="B18" s="39" t="s">
        <v>48</v>
      </c>
      <c r="C18" s="51">
        <v>27306</v>
      </c>
      <c r="D18" s="51">
        <v>21663</v>
      </c>
      <c r="E18" s="51">
        <v>2365</v>
      </c>
      <c r="F18" s="51">
        <v>4744</v>
      </c>
      <c r="G18" s="51">
        <v>5635</v>
      </c>
      <c r="H18" s="51">
        <v>5343</v>
      </c>
      <c r="I18" s="51">
        <v>3118</v>
      </c>
      <c r="J18" s="51">
        <v>458</v>
      </c>
    </row>
    <row r="19" spans="1:10" ht="20.100000000000001" customHeight="1">
      <c r="A19" s="39" t="s">
        <v>49</v>
      </c>
      <c r="B19" s="39" t="s">
        <v>50</v>
      </c>
      <c r="C19" s="51">
        <v>6248</v>
      </c>
      <c r="D19" s="51">
        <v>5049</v>
      </c>
      <c r="E19" s="51">
        <v>337</v>
      </c>
      <c r="F19" s="51">
        <v>866</v>
      </c>
      <c r="G19" s="51">
        <v>1214</v>
      </c>
      <c r="H19" s="51">
        <v>1341</v>
      </c>
      <c r="I19" s="51">
        <v>1085</v>
      </c>
      <c r="J19" s="51">
        <v>206</v>
      </c>
    </row>
    <row r="20" spans="1:10" ht="20.100000000000001" customHeight="1">
      <c r="A20" s="39" t="s">
        <v>51</v>
      </c>
      <c r="B20" s="39" t="s">
        <v>52</v>
      </c>
      <c r="C20" s="51">
        <v>20137</v>
      </c>
      <c r="D20" s="51">
        <v>16049</v>
      </c>
      <c r="E20" s="51">
        <v>1039</v>
      </c>
      <c r="F20" s="51">
        <v>2782</v>
      </c>
      <c r="G20" s="51">
        <v>3983</v>
      </c>
      <c r="H20" s="51">
        <v>4507</v>
      </c>
      <c r="I20" s="51">
        <v>3227</v>
      </c>
      <c r="J20" s="51">
        <v>511</v>
      </c>
    </row>
    <row r="21" spans="1:10" ht="20.100000000000001" customHeight="1">
      <c r="A21" s="39" t="s">
        <v>53</v>
      </c>
      <c r="B21" s="39" t="s">
        <v>54</v>
      </c>
      <c r="C21" s="51">
        <v>20189</v>
      </c>
      <c r="D21" s="51">
        <v>17901</v>
      </c>
      <c r="E21" s="51">
        <v>1048</v>
      </c>
      <c r="F21" s="51">
        <v>4096</v>
      </c>
      <c r="G21" s="51">
        <v>5668</v>
      </c>
      <c r="H21" s="51">
        <v>4672</v>
      </c>
      <c r="I21" s="51">
        <v>2173</v>
      </c>
      <c r="J21" s="51">
        <v>244</v>
      </c>
    </row>
    <row r="22" spans="1:10" ht="20.100000000000001" customHeight="1">
      <c r="A22" s="39" t="s">
        <v>55</v>
      </c>
      <c r="B22" s="39" t="s">
        <v>56</v>
      </c>
      <c r="C22" s="51">
        <v>11800</v>
      </c>
      <c r="D22" s="51">
        <v>8864</v>
      </c>
      <c r="E22" s="51">
        <v>706</v>
      </c>
      <c r="F22" s="51">
        <v>1621</v>
      </c>
      <c r="G22" s="51">
        <v>2261</v>
      </c>
      <c r="H22" s="51">
        <v>2442</v>
      </c>
      <c r="I22" s="51">
        <v>1674</v>
      </c>
      <c r="J22" s="51">
        <v>160</v>
      </c>
    </row>
    <row r="23" spans="1:10" ht="20.100000000000001" customHeight="1">
      <c r="A23" s="39" t="s">
        <v>57</v>
      </c>
      <c r="B23" s="39" t="s">
        <v>58</v>
      </c>
      <c r="C23" s="51">
        <v>21080</v>
      </c>
      <c r="D23" s="51">
        <v>16441</v>
      </c>
      <c r="E23" s="51">
        <v>1217</v>
      </c>
      <c r="F23" s="51">
        <v>2802</v>
      </c>
      <c r="G23" s="51">
        <v>4123</v>
      </c>
      <c r="H23" s="51">
        <v>4535</v>
      </c>
      <c r="I23" s="51">
        <v>3247</v>
      </c>
      <c r="J23" s="51">
        <v>517</v>
      </c>
    </row>
    <row r="24" spans="1:10" ht="20.100000000000001" customHeight="1">
      <c r="A24" s="39" t="s">
        <v>59</v>
      </c>
      <c r="B24" s="39" t="s">
        <v>60</v>
      </c>
      <c r="C24" s="51">
        <v>19187</v>
      </c>
      <c r="D24" s="51">
        <v>16498</v>
      </c>
      <c r="E24" s="51">
        <v>1091</v>
      </c>
      <c r="F24" s="51">
        <v>3136</v>
      </c>
      <c r="G24" s="51">
        <v>4733</v>
      </c>
      <c r="H24" s="51">
        <v>4766</v>
      </c>
      <c r="I24" s="51">
        <v>2575</v>
      </c>
      <c r="J24" s="51">
        <v>197</v>
      </c>
    </row>
    <row r="25" spans="1:10" ht="20.100000000000001" customHeight="1">
      <c r="A25" s="39" t="s">
        <v>61</v>
      </c>
      <c r="B25" s="39" t="s">
        <v>62</v>
      </c>
      <c r="C25" s="51">
        <v>19387</v>
      </c>
      <c r="D25" s="51">
        <v>10689</v>
      </c>
      <c r="E25" s="51">
        <v>535</v>
      </c>
      <c r="F25" s="51">
        <v>1851</v>
      </c>
      <c r="G25" s="51">
        <v>2758</v>
      </c>
      <c r="H25" s="51">
        <v>3250</v>
      </c>
      <c r="I25" s="51">
        <v>2046</v>
      </c>
      <c r="J25" s="51">
        <v>249</v>
      </c>
    </row>
    <row r="26" spans="1:10" ht="20.100000000000001" customHeight="1">
      <c r="A26" s="39" t="s">
        <v>63</v>
      </c>
      <c r="B26" s="39" t="s">
        <v>64</v>
      </c>
      <c r="C26" s="51">
        <v>12535</v>
      </c>
      <c r="D26" s="51">
        <v>7617</v>
      </c>
      <c r="E26" s="51">
        <v>358</v>
      </c>
      <c r="F26" s="51">
        <v>1226</v>
      </c>
      <c r="G26" s="51">
        <v>1877</v>
      </c>
      <c r="H26" s="51">
        <v>2147</v>
      </c>
      <c r="I26" s="51">
        <v>1662</v>
      </c>
      <c r="J26" s="51">
        <v>347</v>
      </c>
    </row>
    <row r="27" spans="1:10" ht="20.100000000000001" customHeight="1">
      <c r="A27" s="39" t="s">
        <v>65</v>
      </c>
      <c r="B27" s="39" t="s">
        <v>66</v>
      </c>
      <c r="C27" s="51">
        <v>24777</v>
      </c>
      <c r="D27" s="51">
        <v>17028</v>
      </c>
      <c r="E27" s="51">
        <v>920</v>
      </c>
      <c r="F27" s="51">
        <v>2570</v>
      </c>
      <c r="G27" s="51">
        <v>3972</v>
      </c>
      <c r="H27" s="51">
        <v>4817</v>
      </c>
      <c r="I27" s="51">
        <v>3947</v>
      </c>
      <c r="J27" s="51">
        <v>802</v>
      </c>
    </row>
    <row r="28" spans="1:10" ht="20.100000000000001" customHeight="1">
      <c r="A28" s="39" t="s">
        <v>67</v>
      </c>
      <c r="B28" s="39" t="s">
        <v>364</v>
      </c>
      <c r="C28" s="51">
        <v>37835</v>
      </c>
      <c r="D28" s="51">
        <v>24714</v>
      </c>
      <c r="E28" s="51">
        <v>1573</v>
      </c>
      <c r="F28" s="51">
        <v>4487</v>
      </c>
      <c r="G28" s="51">
        <v>6237</v>
      </c>
      <c r="H28" s="51">
        <v>6875</v>
      </c>
      <c r="I28" s="51">
        <v>4867</v>
      </c>
      <c r="J28" s="51">
        <v>675</v>
      </c>
    </row>
    <row r="29" spans="1:10" ht="20.100000000000001" customHeight="1">
      <c r="A29" s="39" t="s">
        <v>68</v>
      </c>
      <c r="B29" s="39" t="s">
        <v>69</v>
      </c>
      <c r="C29" s="51">
        <v>30043</v>
      </c>
      <c r="D29" s="51">
        <v>19094</v>
      </c>
      <c r="E29" s="51">
        <v>1253</v>
      </c>
      <c r="F29" s="51">
        <v>3295</v>
      </c>
      <c r="G29" s="51">
        <v>4771</v>
      </c>
      <c r="H29" s="51">
        <v>5437</v>
      </c>
      <c r="I29" s="51">
        <v>3711</v>
      </c>
      <c r="J29" s="51">
        <v>627</v>
      </c>
    </row>
    <row r="30" spans="1:10" ht="20.100000000000001" customHeight="1">
      <c r="A30" s="39" t="s">
        <v>70</v>
      </c>
      <c r="B30" s="39" t="s">
        <v>71</v>
      </c>
      <c r="C30" s="51">
        <v>26652</v>
      </c>
      <c r="D30" s="51">
        <v>18240</v>
      </c>
      <c r="E30" s="51">
        <v>880</v>
      </c>
      <c r="F30" s="51">
        <v>2860</v>
      </c>
      <c r="G30" s="51">
        <v>4519</v>
      </c>
      <c r="H30" s="51">
        <v>5369</v>
      </c>
      <c r="I30" s="51">
        <v>3996</v>
      </c>
      <c r="J30" s="51">
        <v>616</v>
      </c>
    </row>
    <row r="31" spans="1:10" ht="20.100000000000001" customHeight="1">
      <c r="A31" s="39" t="s">
        <v>72</v>
      </c>
      <c r="B31" s="39" t="s">
        <v>73</v>
      </c>
      <c r="C31" s="51">
        <v>31252</v>
      </c>
      <c r="D31" s="51">
        <v>22077</v>
      </c>
      <c r="E31" s="51">
        <v>1510</v>
      </c>
      <c r="F31" s="51">
        <v>4245</v>
      </c>
      <c r="G31" s="51">
        <v>6024</v>
      </c>
      <c r="H31" s="51">
        <v>6216</v>
      </c>
      <c r="I31" s="51">
        <v>3616</v>
      </c>
      <c r="J31" s="51">
        <v>466</v>
      </c>
    </row>
    <row r="32" spans="1:10" ht="20.100000000000001" customHeight="1">
      <c r="A32" s="39" t="s">
        <v>74</v>
      </c>
      <c r="B32" s="39" t="s">
        <v>75</v>
      </c>
      <c r="C32" s="51">
        <v>9379</v>
      </c>
      <c r="D32" s="51">
        <v>7582</v>
      </c>
      <c r="E32" s="51">
        <v>690</v>
      </c>
      <c r="F32" s="51">
        <v>1420</v>
      </c>
      <c r="G32" s="51">
        <v>1803</v>
      </c>
      <c r="H32" s="51">
        <v>2069</v>
      </c>
      <c r="I32" s="51">
        <v>1371</v>
      </c>
      <c r="J32" s="51">
        <v>229</v>
      </c>
    </row>
    <row r="33" spans="1:10" ht="20.100000000000001" customHeight="1">
      <c r="A33" s="39" t="s">
        <v>76</v>
      </c>
      <c r="B33" s="39" t="s">
        <v>190</v>
      </c>
      <c r="C33" s="51">
        <v>8710</v>
      </c>
      <c r="D33" s="51">
        <v>7377</v>
      </c>
      <c r="E33" s="51">
        <v>660</v>
      </c>
      <c r="F33" s="51">
        <v>1518</v>
      </c>
      <c r="G33" s="51">
        <v>1886</v>
      </c>
      <c r="H33" s="51">
        <v>1949</v>
      </c>
      <c r="I33" s="51">
        <v>1194</v>
      </c>
      <c r="J33" s="51">
        <v>170</v>
      </c>
    </row>
    <row r="34" spans="1:10" ht="20.100000000000001" customHeight="1">
      <c r="A34" s="39" t="s">
        <v>77</v>
      </c>
      <c r="B34" s="39" t="s">
        <v>78</v>
      </c>
      <c r="C34" s="51">
        <v>12221</v>
      </c>
      <c r="D34" s="51">
        <v>7104</v>
      </c>
      <c r="E34" s="51">
        <v>282</v>
      </c>
      <c r="F34" s="51">
        <v>978</v>
      </c>
      <c r="G34" s="51">
        <v>1649</v>
      </c>
      <c r="H34" s="51">
        <v>2118</v>
      </c>
      <c r="I34" s="51">
        <v>1748</v>
      </c>
      <c r="J34" s="51">
        <v>329</v>
      </c>
    </row>
    <row r="35" spans="1:10" ht="20.100000000000001" customHeight="1">
      <c r="A35" s="39" t="s">
        <v>79</v>
      </c>
      <c r="B35" s="39" t="s">
        <v>365</v>
      </c>
      <c r="C35" s="51">
        <v>36046</v>
      </c>
      <c r="D35" s="51">
        <v>26815</v>
      </c>
      <c r="E35" s="51">
        <v>1115</v>
      </c>
      <c r="F35" s="51">
        <v>4235</v>
      </c>
      <c r="G35" s="51">
        <v>7622</v>
      </c>
      <c r="H35" s="51">
        <v>8104</v>
      </c>
      <c r="I35" s="51">
        <v>5068</v>
      </c>
      <c r="J35" s="51">
        <v>671</v>
      </c>
    </row>
    <row r="36" spans="1:10" ht="20.100000000000001" customHeight="1">
      <c r="A36" s="39" t="s">
        <v>80</v>
      </c>
      <c r="B36" s="39" t="s">
        <v>81</v>
      </c>
      <c r="C36" s="51">
        <v>18980</v>
      </c>
      <c r="D36" s="51">
        <v>14041</v>
      </c>
      <c r="E36" s="51">
        <v>659</v>
      </c>
      <c r="F36" s="51">
        <v>2593</v>
      </c>
      <c r="G36" s="51">
        <v>3710</v>
      </c>
      <c r="H36" s="51">
        <v>4040</v>
      </c>
      <c r="I36" s="51">
        <v>2664</v>
      </c>
      <c r="J36" s="51">
        <v>375</v>
      </c>
    </row>
    <row r="37" spans="1:10" ht="20.100000000000001" customHeight="1">
      <c r="A37" s="39" t="s">
        <v>82</v>
      </c>
      <c r="B37" s="39" t="s">
        <v>83</v>
      </c>
      <c r="C37" s="51">
        <v>24004</v>
      </c>
      <c r="D37" s="51">
        <v>16283</v>
      </c>
      <c r="E37" s="51">
        <v>569</v>
      </c>
      <c r="F37" s="51">
        <v>2479</v>
      </c>
      <c r="G37" s="51">
        <v>4029</v>
      </c>
      <c r="H37" s="51">
        <v>5052</v>
      </c>
      <c r="I37" s="51">
        <v>3710</v>
      </c>
      <c r="J37" s="51">
        <v>444</v>
      </c>
    </row>
    <row r="38" spans="1:10" ht="20.100000000000001" customHeight="1">
      <c r="A38" s="39" t="s">
        <v>84</v>
      </c>
      <c r="B38" s="39" t="s">
        <v>85</v>
      </c>
      <c r="C38" s="51">
        <v>22022</v>
      </c>
      <c r="D38" s="51">
        <v>15796</v>
      </c>
      <c r="E38" s="51">
        <v>803</v>
      </c>
      <c r="F38" s="51">
        <v>2804</v>
      </c>
      <c r="G38" s="51">
        <v>4346</v>
      </c>
      <c r="H38" s="51">
        <v>4753</v>
      </c>
      <c r="I38" s="51">
        <v>2828</v>
      </c>
      <c r="J38" s="51">
        <v>262</v>
      </c>
    </row>
    <row r="39" spans="1:10" ht="20.100000000000001" customHeight="1">
      <c r="A39" s="39" t="s">
        <v>86</v>
      </c>
      <c r="B39" s="39" t="s">
        <v>366</v>
      </c>
      <c r="C39" s="51">
        <v>34893</v>
      </c>
      <c r="D39" s="51">
        <v>28547</v>
      </c>
      <c r="E39" s="51">
        <v>1583</v>
      </c>
      <c r="F39" s="51">
        <v>5602</v>
      </c>
      <c r="G39" s="51">
        <v>7611</v>
      </c>
      <c r="H39" s="51">
        <v>7685</v>
      </c>
      <c r="I39" s="51">
        <v>5237</v>
      </c>
      <c r="J39" s="51">
        <v>829</v>
      </c>
    </row>
    <row r="40" spans="1:10" ht="22.5" customHeight="1">
      <c r="A40" s="150" t="s">
        <v>8</v>
      </c>
      <c r="B40" s="151"/>
      <c r="C40" s="54">
        <f t="shared" ref="C40:J40" si="0">SUM(C6:C39)</f>
        <v>738471</v>
      </c>
      <c r="D40" s="54">
        <f t="shared" si="0"/>
        <v>557779</v>
      </c>
      <c r="E40" s="54">
        <f t="shared" si="0"/>
        <v>37457</v>
      </c>
      <c r="F40" s="54">
        <f t="shared" si="0"/>
        <v>105345</v>
      </c>
      <c r="G40" s="54">
        <f t="shared" si="0"/>
        <v>147801</v>
      </c>
      <c r="H40" s="54">
        <f t="shared" si="0"/>
        <v>153860</v>
      </c>
      <c r="I40" s="54">
        <f t="shared" si="0"/>
        <v>98704</v>
      </c>
      <c r="J40" s="54">
        <f t="shared" si="0"/>
        <v>14612</v>
      </c>
    </row>
  </sheetData>
  <mergeCells count="5">
    <mergeCell ref="A1:J1"/>
    <mergeCell ref="A2:J2"/>
    <mergeCell ref="A3:J3"/>
    <mergeCell ref="A4:J4"/>
    <mergeCell ref="A40:B40"/>
  </mergeCells>
  <pageMargins left="0" right="0" top="0" bottom="0" header="0.3" footer="0.3"/>
  <pageSetup paperSize="9"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2:O42"/>
  <sheetViews>
    <sheetView workbookViewId="0">
      <selection activeCell="S9" sqref="S9"/>
    </sheetView>
  </sheetViews>
  <sheetFormatPr defaultRowHeight="15"/>
  <cols>
    <col min="1" max="2" width="6.42578125" bestFit="1" customWidth="1"/>
    <col min="3" max="3" width="20.85546875" bestFit="1" customWidth="1"/>
    <col min="4" max="5" width="7.85546875" bestFit="1" customWidth="1"/>
    <col min="6" max="6" width="5.5703125" bestFit="1" customWidth="1"/>
    <col min="7" max="8" width="7.85546875" bestFit="1" customWidth="1"/>
    <col min="9" max="9" width="5.5703125" bestFit="1" customWidth="1"/>
    <col min="10" max="11" width="7.85546875" bestFit="1" customWidth="1"/>
    <col min="12" max="12" width="5.5703125" bestFit="1" customWidth="1"/>
    <col min="13" max="14" width="7.85546875" bestFit="1" customWidth="1"/>
    <col min="15" max="15" width="5.5703125" bestFit="1" customWidth="1"/>
  </cols>
  <sheetData>
    <row r="2" spans="1:15" ht="20.100000000000001" customHeight="1">
      <c r="A2" s="130" t="s">
        <v>20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1:15" ht="20.100000000000001" customHeight="1">
      <c r="A3" s="130" t="s">
        <v>164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1:15" ht="20.100000000000001" customHeight="1">
      <c r="A4" s="130" t="s">
        <v>342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1:15" ht="20.100000000000001" customHeight="1">
      <c r="A5" s="130" t="s">
        <v>289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</row>
    <row r="6" spans="1:15" ht="39" customHeight="1">
      <c r="A6" s="148" t="s">
        <v>22</v>
      </c>
      <c r="B6" s="148" t="s">
        <v>89</v>
      </c>
      <c r="C6" s="148" t="s">
        <v>23</v>
      </c>
      <c r="D6" s="183" t="s">
        <v>212</v>
      </c>
      <c r="E6" s="184"/>
      <c r="F6" s="185"/>
      <c r="G6" s="183" t="s">
        <v>213</v>
      </c>
      <c r="H6" s="184"/>
      <c r="I6" s="185"/>
      <c r="J6" s="183" t="s">
        <v>225</v>
      </c>
      <c r="K6" s="184"/>
      <c r="L6" s="185"/>
      <c r="M6" s="183" t="s">
        <v>226</v>
      </c>
      <c r="N6" s="184"/>
      <c r="O6" s="185"/>
    </row>
    <row r="7" spans="1:15" ht="29.25" customHeight="1">
      <c r="A7" s="149"/>
      <c r="B7" s="149"/>
      <c r="C7" s="149"/>
      <c r="D7" s="5" t="s">
        <v>165</v>
      </c>
      <c r="E7" s="5" t="s">
        <v>166</v>
      </c>
      <c r="F7" s="5" t="s">
        <v>167</v>
      </c>
      <c r="G7" s="5" t="s">
        <v>165</v>
      </c>
      <c r="H7" s="5" t="s">
        <v>166</v>
      </c>
      <c r="I7" s="11" t="s">
        <v>167</v>
      </c>
      <c r="J7" s="5" t="s">
        <v>165</v>
      </c>
      <c r="K7" s="5" t="s">
        <v>166</v>
      </c>
      <c r="L7" s="5" t="s">
        <v>167</v>
      </c>
      <c r="M7" s="5" t="s">
        <v>165</v>
      </c>
      <c r="N7" s="5" t="s">
        <v>166</v>
      </c>
      <c r="O7" s="11" t="s">
        <v>167</v>
      </c>
    </row>
    <row r="8" spans="1:15" ht="20.100000000000001" customHeight="1">
      <c r="A8" s="5">
        <v>1</v>
      </c>
      <c r="B8" s="94" t="s">
        <v>27</v>
      </c>
      <c r="C8" s="39" t="s">
        <v>191</v>
      </c>
      <c r="D8" s="51">
        <v>38179</v>
      </c>
      <c r="E8" s="51">
        <v>3246</v>
      </c>
      <c r="F8" s="51">
        <v>40</v>
      </c>
      <c r="G8" s="51">
        <v>37069</v>
      </c>
      <c r="H8" s="51">
        <v>4335</v>
      </c>
      <c r="I8" s="51">
        <v>61</v>
      </c>
      <c r="J8" s="51">
        <v>36776</v>
      </c>
      <c r="K8" s="51">
        <v>4652</v>
      </c>
      <c r="L8" s="51">
        <v>37</v>
      </c>
      <c r="M8" s="51">
        <v>36978</v>
      </c>
      <c r="N8" s="51">
        <v>4453</v>
      </c>
      <c r="O8" s="51">
        <v>34</v>
      </c>
    </row>
    <row r="9" spans="1:15" ht="20.100000000000001" customHeight="1">
      <c r="A9" s="5">
        <v>2</v>
      </c>
      <c r="B9" s="94" t="s">
        <v>28</v>
      </c>
      <c r="C9" s="39" t="s">
        <v>192</v>
      </c>
      <c r="D9" s="51">
        <v>46638</v>
      </c>
      <c r="E9" s="51">
        <v>6222</v>
      </c>
      <c r="F9" s="51">
        <v>170</v>
      </c>
      <c r="G9" s="51">
        <v>45316</v>
      </c>
      <c r="H9" s="51">
        <v>7558</v>
      </c>
      <c r="I9" s="51">
        <v>156</v>
      </c>
      <c r="J9" s="51">
        <v>43985</v>
      </c>
      <c r="K9" s="51">
        <v>8795</v>
      </c>
      <c r="L9" s="51">
        <v>250</v>
      </c>
      <c r="M9" s="51">
        <v>44901</v>
      </c>
      <c r="N9" s="51">
        <v>7902</v>
      </c>
      <c r="O9" s="51">
        <v>227</v>
      </c>
    </row>
    <row r="10" spans="1:15" ht="20.100000000000001" customHeight="1">
      <c r="A10" s="5">
        <v>3</v>
      </c>
      <c r="B10" s="94" t="s">
        <v>29</v>
      </c>
      <c r="C10" s="39" t="s">
        <v>30</v>
      </c>
      <c r="D10" s="51">
        <v>11139</v>
      </c>
      <c r="E10" s="51">
        <v>900</v>
      </c>
      <c r="F10" s="51">
        <v>4</v>
      </c>
      <c r="G10" s="51">
        <v>10633</v>
      </c>
      <c r="H10" s="51">
        <v>1399</v>
      </c>
      <c r="I10" s="51">
        <v>11</v>
      </c>
      <c r="J10" s="51">
        <v>10671</v>
      </c>
      <c r="K10" s="51">
        <v>1357</v>
      </c>
      <c r="L10" s="51">
        <v>15</v>
      </c>
      <c r="M10" s="51">
        <v>10662</v>
      </c>
      <c r="N10" s="51">
        <v>1363</v>
      </c>
      <c r="O10" s="51">
        <v>18</v>
      </c>
    </row>
    <row r="11" spans="1:15" ht="20.100000000000001" customHeight="1">
      <c r="A11" s="5">
        <v>4</v>
      </c>
      <c r="B11" s="94" t="s">
        <v>31</v>
      </c>
      <c r="C11" s="39" t="s">
        <v>189</v>
      </c>
      <c r="D11" s="51">
        <v>11850</v>
      </c>
      <c r="E11" s="51">
        <v>555</v>
      </c>
      <c r="F11" s="51">
        <v>2</v>
      </c>
      <c r="G11" s="51">
        <v>11632</v>
      </c>
      <c r="H11" s="51">
        <v>771</v>
      </c>
      <c r="I11" s="51">
        <v>4</v>
      </c>
      <c r="J11" s="51">
        <v>11696</v>
      </c>
      <c r="K11" s="51">
        <v>707</v>
      </c>
      <c r="L11" s="51">
        <v>4</v>
      </c>
      <c r="M11" s="51">
        <v>11676</v>
      </c>
      <c r="N11" s="51">
        <v>728</v>
      </c>
      <c r="O11" s="51">
        <v>3</v>
      </c>
    </row>
    <row r="12" spans="1:15" ht="20.100000000000001" customHeight="1">
      <c r="A12" s="5">
        <v>5</v>
      </c>
      <c r="B12" s="94" t="s">
        <v>32</v>
      </c>
      <c r="C12" s="39" t="s">
        <v>33</v>
      </c>
      <c r="D12" s="51">
        <v>13894</v>
      </c>
      <c r="E12" s="51">
        <v>1121</v>
      </c>
      <c r="F12" s="51">
        <v>1</v>
      </c>
      <c r="G12" s="51">
        <v>13586</v>
      </c>
      <c r="H12" s="51">
        <v>1427</v>
      </c>
      <c r="I12" s="51">
        <v>3</v>
      </c>
      <c r="J12" s="51">
        <v>13349</v>
      </c>
      <c r="K12" s="51">
        <v>1665</v>
      </c>
      <c r="L12" s="51">
        <v>2</v>
      </c>
      <c r="M12" s="51">
        <v>13386</v>
      </c>
      <c r="N12" s="51">
        <v>1628</v>
      </c>
      <c r="O12" s="51">
        <v>2</v>
      </c>
    </row>
    <row r="13" spans="1:15" ht="20.100000000000001" customHeight="1">
      <c r="A13" s="5">
        <v>6</v>
      </c>
      <c r="B13" s="94" t="s">
        <v>34</v>
      </c>
      <c r="C13" s="39" t="s">
        <v>35</v>
      </c>
      <c r="D13" s="51">
        <v>18088</v>
      </c>
      <c r="E13" s="51">
        <v>1053</v>
      </c>
      <c r="F13" s="51">
        <v>66</v>
      </c>
      <c r="G13" s="51">
        <v>17407</v>
      </c>
      <c r="H13" s="51">
        <v>1772</v>
      </c>
      <c r="I13" s="51">
        <v>28</v>
      </c>
      <c r="J13" s="51">
        <v>17508</v>
      </c>
      <c r="K13" s="51">
        <v>1665</v>
      </c>
      <c r="L13" s="51">
        <v>34</v>
      </c>
      <c r="M13" s="51">
        <v>17486</v>
      </c>
      <c r="N13" s="51">
        <v>1700</v>
      </c>
      <c r="O13" s="51">
        <v>21</v>
      </c>
    </row>
    <row r="14" spans="1:15" ht="20.100000000000001" customHeight="1">
      <c r="A14" s="5">
        <v>7</v>
      </c>
      <c r="B14" s="94" t="s">
        <v>36</v>
      </c>
      <c r="C14" s="39" t="s">
        <v>37</v>
      </c>
      <c r="D14" s="51">
        <v>10779</v>
      </c>
      <c r="E14" s="51">
        <v>1141</v>
      </c>
      <c r="F14" s="51">
        <v>11</v>
      </c>
      <c r="G14" s="51">
        <v>10606</v>
      </c>
      <c r="H14" s="51">
        <v>1306</v>
      </c>
      <c r="I14" s="51">
        <v>19</v>
      </c>
      <c r="J14" s="51">
        <v>10744</v>
      </c>
      <c r="K14" s="51">
        <v>1172</v>
      </c>
      <c r="L14" s="51">
        <v>15</v>
      </c>
      <c r="M14" s="51">
        <v>10543</v>
      </c>
      <c r="N14" s="51">
        <v>1356</v>
      </c>
      <c r="O14" s="51">
        <v>32</v>
      </c>
    </row>
    <row r="15" spans="1:15" ht="20.100000000000001" customHeight="1">
      <c r="A15" s="5">
        <v>8</v>
      </c>
      <c r="B15" s="94" t="s">
        <v>38</v>
      </c>
      <c r="C15" s="39" t="s">
        <v>362</v>
      </c>
      <c r="D15" s="51">
        <v>19189</v>
      </c>
      <c r="E15" s="51">
        <v>1356</v>
      </c>
      <c r="F15" s="51">
        <v>12</v>
      </c>
      <c r="G15" s="51">
        <v>19237</v>
      </c>
      <c r="H15" s="51">
        <v>1305</v>
      </c>
      <c r="I15" s="51">
        <v>15</v>
      </c>
      <c r="J15" s="51">
        <v>18991</v>
      </c>
      <c r="K15" s="51">
        <v>1553</v>
      </c>
      <c r="L15" s="51">
        <v>13</v>
      </c>
      <c r="M15" s="51">
        <v>19038</v>
      </c>
      <c r="N15" s="51">
        <v>1496</v>
      </c>
      <c r="O15" s="51">
        <v>23</v>
      </c>
    </row>
    <row r="16" spans="1:15" ht="20.100000000000001" customHeight="1">
      <c r="A16" s="5">
        <v>9</v>
      </c>
      <c r="B16" s="94" t="s">
        <v>40</v>
      </c>
      <c r="C16" s="39" t="s">
        <v>41</v>
      </c>
      <c r="D16" s="51">
        <v>8813</v>
      </c>
      <c r="E16" s="51">
        <v>1628</v>
      </c>
      <c r="F16" s="51">
        <v>8</v>
      </c>
      <c r="G16" s="51">
        <v>8549</v>
      </c>
      <c r="H16" s="51">
        <v>1897</v>
      </c>
      <c r="I16" s="51">
        <v>3</v>
      </c>
      <c r="J16" s="51">
        <v>8211</v>
      </c>
      <c r="K16" s="51">
        <v>2225</v>
      </c>
      <c r="L16" s="51">
        <v>13</v>
      </c>
      <c r="M16" s="51">
        <v>8098</v>
      </c>
      <c r="N16" s="51">
        <v>2315</v>
      </c>
      <c r="O16" s="51">
        <v>36</v>
      </c>
    </row>
    <row r="17" spans="1:15" ht="20.100000000000001" customHeight="1">
      <c r="A17" s="5">
        <v>10</v>
      </c>
      <c r="B17" s="94" t="s">
        <v>42</v>
      </c>
      <c r="C17" s="39" t="s">
        <v>363</v>
      </c>
      <c r="D17" s="51">
        <v>30658</v>
      </c>
      <c r="E17" s="51">
        <v>4496</v>
      </c>
      <c r="F17" s="51">
        <v>87</v>
      </c>
      <c r="G17" s="51">
        <v>29621</v>
      </c>
      <c r="H17" s="51">
        <v>5521</v>
      </c>
      <c r="I17" s="51">
        <v>99</v>
      </c>
      <c r="J17" s="51">
        <v>29217</v>
      </c>
      <c r="K17" s="51">
        <v>5899</v>
      </c>
      <c r="L17" s="51">
        <v>125</v>
      </c>
      <c r="M17" s="51">
        <v>28994</v>
      </c>
      <c r="N17" s="51">
        <v>6106</v>
      </c>
      <c r="O17" s="51">
        <v>141</v>
      </c>
    </row>
    <row r="18" spans="1:15" ht="20.100000000000001" customHeight="1">
      <c r="A18" s="5">
        <v>11</v>
      </c>
      <c r="B18" s="94" t="s">
        <v>43</v>
      </c>
      <c r="C18" s="39" t="s">
        <v>44</v>
      </c>
      <c r="D18" s="51">
        <v>17483</v>
      </c>
      <c r="E18" s="51">
        <v>2064</v>
      </c>
      <c r="F18" s="51">
        <v>4</v>
      </c>
      <c r="G18" s="51">
        <v>17296</v>
      </c>
      <c r="H18" s="51">
        <v>2247</v>
      </c>
      <c r="I18" s="51">
        <v>8</v>
      </c>
      <c r="J18" s="51">
        <v>17020</v>
      </c>
      <c r="K18" s="51">
        <v>2522</v>
      </c>
      <c r="L18" s="51">
        <v>9</v>
      </c>
      <c r="M18" s="51">
        <v>16805</v>
      </c>
      <c r="N18" s="51">
        <v>2727</v>
      </c>
      <c r="O18" s="51">
        <v>19</v>
      </c>
    </row>
    <row r="19" spans="1:15" ht="20.100000000000001" customHeight="1">
      <c r="A19" s="5">
        <v>12</v>
      </c>
      <c r="B19" s="94" t="s">
        <v>45</v>
      </c>
      <c r="C19" s="39" t="s">
        <v>46</v>
      </c>
      <c r="D19" s="51">
        <v>11989</v>
      </c>
      <c r="E19" s="51">
        <v>895</v>
      </c>
      <c r="F19" s="51">
        <v>7</v>
      </c>
      <c r="G19" s="51">
        <v>12010</v>
      </c>
      <c r="H19" s="51">
        <v>862</v>
      </c>
      <c r="I19" s="51">
        <v>19</v>
      </c>
      <c r="J19" s="51">
        <v>11827</v>
      </c>
      <c r="K19" s="51">
        <v>1062</v>
      </c>
      <c r="L19" s="51">
        <v>2</v>
      </c>
      <c r="M19" s="51">
        <v>11783</v>
      </c>
      <c r="N19" s="51">
        <v>1102</v>
      </c>
      <c r="O19" s="51">
        <v>6</v>
      </c>
    </row>
    <row r="20" spans="1:15" ht="20.100000000000001" customHeight="1">
      <c r="A20" s="5">
        <v>13</v>
      </c>
      <c r="B20" s="94" t="s">
        <v>47</v>
      </c>
      <c r="C20" s="39" t="s">
        <v>48</v>
      </c>
      <c r="D20" s="51">
        <v>24431</v>
      </c>
      <c r="E20" s="51">
        <v>2854</v>
      </c>
      <c r="F20" s="51">
        <v>21</v>
      </c>
      <c r="G20" s="51">
        <v>25217</v>
      </c>
      <c r="H20" s="51">
        <v>2040</v>
      </c>
      <c r="I20" s="51">
        <v>49</v>
      </c>
      <c r="J20" s="51">
        <v>24679</v>
      </c>
      <c r="K20" s="51">
        <v>2601</v>
      </c>
      <c r="L20" s="51">
        <v>26</v>
      </c>
      <c r="M20" s="51">
        <v>24212</v>
      </c>
      <c r="N20" s="51">
        <v>3068</v>
      </c>
      <c r="O20" s="51">
        <v>26</v>
      </c>
    </row>
    <row r="21" spans="1:15" ht="20.100000000000001" customHeight="1">
      <c r="A21" s="5">
        <v>14</v>
      </c>
      <c r="B21" s="94" t="s">
        <v>49</v>
      </c>
      <c r="C21" s="39" t="s">
        <v>50</v>
      </c>
      <c r="D21" s="51">
        <v>5766</v>
      </c>
      <c r="E21" s="51">
        <v>482</v>
      </c>
      <c r="F21" s="51">
        <v>0</v>
      </c>
      <c r="G21" s="51">
        <v>5726</v>
      </c>
      <c r="H21" s="51">
        <v>510</v>
      </c>
      <c r="I21" s="51">
        <v>12</v>
      </c>
      <c r="J21" s="51">
        <v>5785</v>
      </c>
      <c r="K21" s="51">
        <v>457</v>
      </c>
      <c r="L21" s="51">
        <v>6</v>
      </c>
      <c r="M21" s="51">
        <v>5717</v>
      </c>
      <c r="N21" s="51">
        <v>528</v>
      </c>
      <c r="O21" s="51">
        <v>3</v>
      </c>
    </row>
    <row r="22" spans="1:15" ht="20.100000000000001" customHeight="1">
      <c r="A22" s="5">
        <v>15</v>
      </c>
      <c r="B22" s="94" t="s">
        <v>51</v>
      </c>
      <c r="C22" s="39" t="s">
        <v>52</v>
      </c>
      <c r="D22" s="51">
        <v>17519</v>
      </c>
      <c r="E22" s="51">
        <v>2591</v>
      </c>
      <c r="F22" s="51">
        <v>27</v>
      </c>
      <c r="G22" s="51">
        <v>16749</v>
      </c>
      <c r="H22" s="51">
        <v>3330</v>
      </c>
      <c r="I22" s="51">
        <v>58</v>
      </c>
      <c r="J22" s="51">
        <v>16533</v>
      </c>
      <c r="K22" s="51">
        <v>3567</v>
      </c>
      <c r="L22" s="51">
        <v>37</v>
      </c>
      <c r="M22" s="51">
        <v>16399</v>
      </c>
      <c r="N22" s="51">
        <v>3696</v>
      </c>
      <c r="O22" s="51">
        <v>42</v>
      </c>
    </row>
    <row r="23" spans="1:15" ht="20.100000000000001" customHeight="1">
      <c r="A23" s="5">
        <v>16</v>
      </c>
      <c r="B23" s="94" t="s">
        <v>53</v>
      </c>
      <c r="C23" s="39" t="s">
        <v>54</v>
      </c>
      <c r="D23" s="51">
        <v>17180</v>
      </c>
      <c r="E23" s="51">
        <v>3003</v>
      </c>
      <c r="F23" s="51">
        <v>6</v>
      </c>
      <c r="G23" s="51">
        <v>16463</v>
      </c>
      <c r="H23" s="51">
        <v>3715</v>
      </c>
      <c r="I23" s="51">
        <v>11</v>
      </c>
      <c r="J23" s="51">
        <v>16516</v>
      </c>
      <c r="K23" s="51">
        <v>3655</v>
      </c>
      <c r="L23" s="51">
        <v>18</v>
      </c>
      <c r="M23" s="51">
        <v>16325</v>
      </c>
      <c r="N23" s="51">
        <v>3849</v>
      </c>
      <c r="O23" s="51">
        <v>15</v>
      </c>
    </row>
    <row r="24" spans="1:15" ht="20.100000000000001" customHeight="1">
      <c r="A24" s="5">
        <v>17</v>
      </c>
      <c r="B24" s="94" t="s">
        <v>55</v>
      </c>
      <c r="C24" s="39" t="s">
        <v>56</v>
      </c>
      <c r="D24" s="51">
        <v>10972</v>
      </c>
      <c r="E24" s="51">
        <v>820</v>
      </c>
      <c r="F24" s="51">
        <v>8</v>
      </c>
      <c r="G24" s="51">
        <v>10958</v>
      </c>
      <c r="H24" s="51">
        <v>826</v>
      </c>
      <c r="I24" s="51">
        <v>16</v>
      </c>
      <c r="J24" s="51">
        <v>10843</v>
      </c>
      <c r="K24" s="51">
        <v>946</v>
      </c>
      <c r="L24" s="51">
        <v>11</v>
      </c>
      <c r="M24" s="51">
        <v>10983</v>
      </c>
      <c r="N24" s="51">
        <v>810</v>
      </c>
      <c r="O24" s="51">
        <v>7</v>
      </c>
    </row>
    <row r="25" spans="1:15" ht="20.100000000000001" customHeight="1">
      <c r="A25" s="5">
        <v>18</v>
      </c>
      <c r="B25" s="94" t="s">
        <v>57</v>
      </c>
      <c r="C25" s="39" t="s">
        <v>58</v>
      </c>
      <c r="D25" s="51">
        <v>19006</v>
      </c>
      <c r="E25" s="51">
        <v>2069</v>
      </c>
      <c r="F25" s="51">
        <v>5</v>
      </c>
      <c r="G25" s="51">
        <v>18707</v>
      </c>
      <c r="H25" s="51">
        <v>2364</v>
      </c>
      <c r="I25" s="51">
        <v>9</v>
      </c>
      <c r="J25" s="51">
        <v>18476</v>
      </c>
      <c r="K25" s="51">
        <v>2592</v>
      </c>
      <c r="L25" s="51">
        <v>12</v>
      </c>
      <c r="M25" s="51">
        <v>18367</v>
      </c>
      <c r="N25" s="51">
        <v>2696</v>
      </c>
      <c r="O25" s="51">
        <v>17</v>
      </c>
    </row>
    <row r="26" spans="1:15" ht="20.100000000000001" customHeight="1">
      <c r="A26" s="5">
        <v>19</v>
      </c>
      <c r="B26" s="94" t="s">
        <v>59</v>
      </c>
      <c r="C26" s="39" t="s">
        <v>60</v>
      </c>
      <c r="D26" s="51">
        <v>18648</v>
      </c>
      <c r="E26" s="51">
        <v>539</v>
      </c>
      <c r="F26" s="51">
        <v>0</v>
      </c>
      <c r="G26" s="51">
        <v>18325</v>
      </c>
      <c r="H26" s="51">
        <v>858</v>
      </c>
      <c r="I26" s="51">
        <v>4</v>
      </c>
      <c r="J26" s="51">
        <v>18144</v>
      </c>
      <c r="K26" s="51">
        <v>1034</v>
      </c>
      <c r="L26" s="51">
        <v>9</v>
      </c>
      <c r="M26" s="51">
        <v>18053</v>
      </c>
      <c r="N26" s="51">
        <v>1121</v>
      </c>
      <c r="O26" s="51">
        <v>13</v>
      </c>
    </row>
    <row r="27" spans="1:15" ht="20.100000000000001" customHeight="1">
      <c r="A27" s="5">
        <v>20</v>
      </c>
      <c r="B27" s="94" t="s">
        <v>61</v>
      </c>
      <c r="C27" s="39" t="s">
        <v>62</v>
      </c>
      <c r="D27" s="51">
        <v>16856</v>
      </c>
      <c r="E27" s="51">
        <v>2501</v>
      </c>
      <c r="F27" s="51">
        <v>30</v>
      </c>
      <c r="G27" s="51">
        <v>16138</v>
      </c>
      <c r="H27" s="51">
        <v>3203</v>
      </c>
      <c r="I27" s="51">
        <v>46</v>
      </c>
      <c r="J27" s="51">
        <v>15630</v>
      </c>
      <c r="K27" s="51">
        <v>3694</v>
      </c>
      <c r="L27" s="51">
        <v>63</v>
      </c>
      <c r="M27" s="51">
        <v>15459</v>
      </c>
      <c r="N27" s="51">
        <v>3842</v>
      </c>
      <c r="O27" s="51">
        <v>86</v>
      </c>
    </row>
    <row r="28" spans="1:15" ht="20.100000000000001" customHeight="1">
      <c r="A28" s="5">
        <v>21</v>
      </c>
      <c r="B28" s="94" t="s">
        <v>63</v>
      </c>
      <c r="C28" s="39" t="s">
        <v>64</v>
      </c>
      <c r="D28" s="51">
        <v>10393</v>
      </c>
      <c r="E28" s="51">
        <v>2114</v>
      </c>
      <c r="F28" s="51">
        <v>28</v>
      </c>
      <c r="G28" s="51">
        <v>10105</v>
      </c>
      <c r="H28" s="51">
        <v>2382</v>
      </c>
      <c r="I28" s="51">
        <v>48</v>
      </c>
      <c r="J28" s="51">
        <v>9829</v>
      </c>
      <c r="K28" s="51">
        <v>2562</v>
      </c>
      <c r="L28" s="51">
        <v>144</v>
      </c>
      <c r="M28" s="51">
        <v>9810</v>
      </c>
      <c r="N28" s="51">
        <v>2668</v>
      </c>
      <c r="O28" s="51">
        <v>57</v>
      </c>
    </row>
    <row r="29" spans="1:15" ht="20.100000000000001" customHeight="1">
      <c r="A29" s="5">
        <v>22</v>
      </c>
      <c r="B29" s="94" t="s">
        <v>65</v>
      </c>
      <c r="C29" s="39" t="s">
        <v>66</v>
      </c>
      <c r="D29" s="51">
        <v>20099</v>
      </c>
      <c r="E29" s="51">
        <v>4559</v>
      </c>
      <c r="F29" s="51">
        <v>119</v>
      </c>
      <c r="G29" s="51">
        <v>19621</v>
      </c>
      <c r="H29" s="51">
        <v>5021</v>
      </c>
      <c r="I29" s="51">
        <v>135</v>
      </c>
      <c r="J29" s="51">
        <v>18678</v>
      </c>
      <c r="K29" s="51">
        <v>5863</v>
      </c>
      <c r="L29" s="51">
        <v>236</v>
      </c>
      <c r="M29" s="51">
        <v>18152</v>
      </c>
      <c r="N29" s="51">
        <v>6375</v>
      </c>
      <c r="O29" s="51">
        <v>250</v>
      </c>
    </row>
    <row r="30" spans="1:15" ht="20.100000000000001" customHeight="1">
      <c r="A30" s="5">
        <v>23</v>
      </c>
      <c r="B30" s="94" t="s">
        <v>67</v>
      </c>
      <c r="C30" s="39" t="s">
        <v>364</v>
      </c>
      <c r="D30" s="51">
        <v>34379</v>
      </c>
      <c r="E30" s="51">
        <v>3450</v>
      </c>
      <c r="F30" s="51">
        <v>6</v>
      </c>
      <c r="G30" s="51">
        <v>33173</v>
      </c>
      <c r="H30" s="51">
        <v>4634</v>
      </c>
      <c r="I30" s="51">
        <v>28</v>
      </c>
      <c r="J30" s="51">
        <v>32392</v>
      </c>
      <c r="K30" s="51">
        <v>5409</v>
      </c>
      <c r="L30" s="51">
        <v>34</v>
      </c>
      <c r="M30" s="51">
        <v>32492</v>
      </c>
      <c r="N30" s="51">
        <v>5300</v>
      </c>
      <c r="O30" s="51">
        <v>43</v>
      </c>
    </row>
    <row r="31" spans="1:15" ht="20.100000000000001" customHeight="1">
      <c r="A31" s="5">
        <v>24</v>
      </c>
      <c r="B31" s="94" t="s">
        <v>68</v>
      </c>
      <c r="C31" s="39" t="s">
        <v>69</v>
      </c>
      <c r="D31" s="51">
        <v>24643</v>
      </c>
      <c r="E31" s="51">
        <v>5364</v>
      </c>
      <c r="F31" s="51">
        <v>36</v>
      </c>
      <c r="G31" s="51">
        <v>24293</v>
      </c>
      <c r="H31" s="51">
        <v>5698</v>
      </c>
      <c r="I31" s="51">
        <v>52</v>
      </c>
      <c r="J31" s="51">
        <v>23057</v>
      </c>
      <c r="K31" s="51">
        <v>6886</v>
      </c>
      <c r="L31" s="51">
        <v>100</v>
      </c>
      <c r="M31" s="51">
        <v>22531</v>
      </c>
      <c r="N31" s="51">
        <v>7414</v>
      </c>
      <c r="O31" s="51">
        <v>98</v>
      </c>
    </row>
    <row r="32" spans="1:15" ht="20.100000000000001" customHeight="1">
      <c r="A32" s="5">
        <v>25</v>
      </c>
      <c r="B32" s="94" t="s">
        <v>70</v>
      </c>
      <c r="C32" s="39" t="s">
        <v>71</v>
      </c>
      <c r="D32" s="51">
        <v>22793</v>
      </c>
      <c r="E32" s="51">
        <v>3777</v>
      </c>
      <c r="F32" s="51">
        <v>82</v>
      </c>
      <c r="G32" s="51">
        <v>21652</v>
      </c>
      <c r="H32" s="51">
        <v>4881</v>
      </c>
      <c r="I32" s="51">
        <v>119</v>
      </c>
      <c r="J32" s="51">
        <v>20980</v>
      </c>
      <c r="K32" s="51">
        <v>5502</v>
      </c>
      <c r="L32" s="51">
        <v>170</v>
      </c>
      <c r="M32" s="51">
        <v>20807</v>
      </c>
      <c r="N32" s="51">
        <v>5704</v>
      </c>
      <c r="O32" s="51">
        <v>141</v>
      </c>
    </row>
    <row r="33" spans="1:15" ht="20.100000000000001" customHeight="1">
      <c r="A33" s="5">
        <v>26</v>
      </c>
      <c r="B33" s="94" t="s">
        <v>72</v>
      </c>
      <c r="C33" s="39" t="s">
        <v>73</v>
      </c>
      <c r="D33" s="51">
        <v>26539</v>
      </c>
      <c r="E33" s="51">
        <v>4646</v>
      </c>
      <c r="F33" s="51">
        <v>67</v>
      </c>
      <c r="G33" s="51">
        <v>25376</v>
      </c>
      <c r="H33" s="51">
        <v>5707</v>
      </c>
      <c r="I33" s="51">
        <v>169</v>
      </c>
      <c r="J33" s="51">
        <v>24873</v>
      </c>
      <c r="K33" s="51">
        <v>6188</v>
      </c>
      <c r="L33" s="51">
        <v>191</v>
      </c>
      <c r="M33" s="51">
        <v>24996</v>
      </c>
      <c r="N33" s="51">
        <v>6000</v>
      </c>
      <c r="O33" s="51">
        <v>256</v>
      </c>
    </row>
    <row r="34" spans="1:15" ht="20.100000000000001" customHeight="1">
      <c r="A34" s="5">
        <v>27</v>
      </c>
      <c r="B34" s="94" t="s">
        <v>74</v>
      </c>
      <c r="C34" s="39" t="s">
        <v>75</v>
      </c>
      <c r="D34" s="51">
        <v>8339</v>
      </c>
      <c r="E34" s="51">
        <v>1023</v>
      </c>
      <c r="F34" s="51">
        <v>17</v>
      </c>
      <c r="G34" s="51">
        <v>8361</v>
      </c>
      <c r="H34" s="51">
        <v>980</v>
      </c>
      <c r="I34" s="51">
        <v>38</v>
      </c>
      <c r="J34" s="51">
        <v>8151</v>
      </c>
      <c r="K34" s="51">
        <v>1212</v>
      </c>
      <c r="L34" s="51">
        <v>16</v>
      </c>
      <c r="M34" s="51">
        <v>8081</v>
      </c>
      <c r="N34" s="51">
        <v>1292</v>
      </c>
      <c r="O34" s="51">
        <v>6</v>
      </c>
    </row>
    <row r="35" spans="1:15" ht="20.100000000000001" customHeight="1">
      <c r="A35" s="5">
        <v>28</v>
      </c>
      <c r="B35" s="94" t="s">
        <v>76</v>
      </c>
      <c r="C35" s="39" t="s">
        <v>190</v>
      </c>
      <c r="D35" s="51">
        <v>8099</v>
      </c>
      <c r="E35" s="51">
        <v>606</v>
      </c>
      <c r="F35" s="51">
        <v>5</v>
      </c>
      <c r="G35" s="51">
        <v>8158</v>
      </c>
      <c r="H35" s="51">
        <v>552</v>
      </c>
      <c r="I35" s="51">
        <v>0</v>
      </c>
      <c r="J35" s="51">
        <v>7919</v>
      </c>
      <c r="K35" s="51">
        <v>786</v>
      </c>
      <c r="L35" s="51">
        <v>5</v>
      </c>
      <c r="M35" s="51">
        <v>7631</v>
      </c>
      <c r="N35" s="51">
        <v>1077</v>
      </c>
      <c r="O35" s="51">
        <v>2</v>
      </c>
    </row>
    <row r="36" spans="1:15" ht="20.100000000000001" customHeight="1">
      <c r="A36" s="5">
        <v>29</v>
      </c>
      <c r="B36" s="94" t="s">
        <v>77</v>
      </c>
      <c r="C36" s="39" t="s">
        <v>78</v>
      </c>
      <c r="D36" s="51">
        <v>10261</v>
      </c>
      <c r="E36" s="51">
        <v>1943</v>
      </c>
      <c r="F36" s="51">
        <v>17</v>
      </c>
      <c r="G36" s="51">
        <v>9373</v>
      </c>
      <c r="H36" s="51">
        <v>2807</v>
      </c>
      <c r="I36" s="51">
        <v>41</v>
      </c>
      <c r="J36" s="51">
        <v>9034</v>
      </c>
      <c r="K36" s="51">
        <v>3103</v>
      </c>
      <c r="L36" s="51">
        <v>84</v>
      </c>
      <c r="M36" s="51">
        <v>9046</v>
      </c>
      <c r="N36" s="51">
        <v>3078</v>
      </c>
      <c r="O36" s="51">
        <v>97</v>
      </c>
    </row>
    <row r="37" spans="1:15" ht="20.100000000000001" customHeight="1">
      <c r="A37" s="5">
        <v>30</v>
      </c>
      <c r="B37" s="94" t="s">
        <v>79</v>
      </c>
      <c r="C37" s="39" t="s">
        <v>365</v>
      </c>
      <c r="D37" s="51">
        <v>31437</v>
      </c>
      <c r="E37" s="51">
        <v>4505</v>
      </c>
      <c r="F37" s="51">
        <v>104</v>
      </c>
      <c r="G37" s="51">
        <v>28790</v>
      </c>
      <c r="H37" s="51">
        <v>7105</v>
      </c>
      <c r="I37" s="51">
        <v>151</v>
      </c>
      <c r="J37" s="51">
        <v>28277</v>
      </c>
      <c r="K37" s="51">
        <v>7578</v>
      </c>
      <c r="L37" s="51">
        <v>191</v>
      </c>
      <c r="M37" s="51">
        <v>28362</v>
      </c>
      <c r="N37" s="51">
        <v>7483</v>
      </c>
      <c r="O37" s="51">
        <v>201</v>
      </c>
    </row>
    <row r="38" spans="1:15" ht="20.100000000000001" customHeight="1">
      <c r="A38" s="5">
        <v>31</v>
      </c>
      <c r="B38" s="94" t="s">
        <v>80</v>
      </c>
      <c r="C38" s="39" t="s">
        <v>81</v>
      </c>
      <c r="D38" s="51">
        <v>16809</v>
      </c>
      <c r="E38" s="51">
        <v>2162</v>
      </c>
      <c r="F38" s="51">
        <v>9</v>
      </c>
      <c r="G38" s="51">
        <v>15607</v>
      </c>
      <c r="H38" s="51">
        <v>3336</v>
      </c>
      <c r="I38" s="51">
        <v>37</v>
      </c>
      <c r="J38" s="51">
        <v>15923</v>
      </c>
      <c r="K38" s="51">
        <v>3022</v>
      </c>
      <c r="L38" s="51">
        <v>35</v>
      </c>
      <c r="M38" s="51">
        <v>15856</v>
      </c>
      <c r="N38" s="51">
        <v>3062</v>
      </c>
      <c r="O38" s="51">
        <v>62</v>
      </c>
    </row>
    <row r="39" spans="1:15" ht="20.100000000000001" customHeight="1">
      <c r="A39" s="5">
        <v>32</v>
      </c>
      <c r="B39" s="94" t="s">
        <v>82</v>
      </c>
      <c r="C39" s="39" t="s">
        <v>83</v>
      </c>
      <c r="D39" s="51">
        <v>21688</v>
      </c>
      <c r="E39" s="51">
        <v>2242</v>
      </c>
      <c r="F39" s="51">
        <v>74</v>
      </c>
      <c r="G39" s="51">
        <v>19931</v>
      </c>
      <c r="H39" s="51">
        <v>3933</v>
      </c>
      <c r="I39" s="51">
        <v>140</v>
      </c>
      <c r="J39" s="51">
        <v>19577</v>
      </c>
      <c r="K39" s="51">
        <v>4244</v>
      </c>
      <c r="L39" s="51">
        <v>183</v>
      </c>
      <c r="M39" s="51">
        <v>19902</v>
      </c>
      <c r="N39" s="51">
        <v>3912</v>
      </c>
      <c r="O39" s="51">
        <v>190</v>
      </c>
    </row>
    <row r="40" spans="1:15" ht="20.100000000000001" customHeight="1">
      <c r="A40" s="5">
        <v>33</v>
      </c>
      <c r="B40" s="94" t="s">
        <v>84</v>
      </c>
      <c r="C40" s="39" t="s">
        <v>85</v>
      </c>
      <c r="D40" s="51">
        <v>19840</v>
      </c>
      <c r="E40" s="51">
        <v>2159</v>
      </c>
      <c r="F40" s="51">
        <v>23</v>
      </c>
      <c r="G40" s="51">
        <v>18632</v>
      </c>
      <c r="H40" s="51">
        <v>3342</v>
      </c>
      <c r="I40" s="51">
        <v>48</v>
      </c>
      <c r="J40" s="51">
        <v>18434</v>
      </c>
      <c r="K40" s="51">
        <v>3529</v>
      </c>
      <c r="L40" s="51">
        <v>59</v>
      </c>
      <c r="M40" s="51">
        <v>18490</v>
      </c>
      <c r="N40" s="51">
        <v>3468</v>
      </c>
      <c r="O40" s="51">
        <v>64</v>
      </c>
    </row>
    <row r="41" spans="1:15" ht="20.100000000000001" customHeight="1">
      <c r="A41" s="5">
        <v>34</v>
      </c>
      <c r="B41" s="94" t="s">
        <v>86</v>
      </c>
      <c r="C41" s="39" t="s">
        <v>366</v>
      </c>
      <c r="D41" s="51">
        <v>29819</v>
      </c>
      <c r="E41" s="51">
        <v>4972</v>
      </c>
      <c r="F41" s="51">
        <v>102</v>
      </c>
      <c r="G41" s="51">
        <v>27873</v>
      </c>
      <c r="H41" s="51">
        <v>6877</v>
      </c>
      <c r="I41" s="51">
        <v>143</v>
      </c>
      <c r="J41" s="51">
        <v>27570</v>
      </c>
      <c r="K41" s="51">
        <v>7187</v>
      </c>
      <c r="L41" s="51">
        <v>136</v>
      </c>
      <c r="M41" s="51">
        <v>26798</v>
      </c>
      <c r="N41" s="51">
        <v>7893</v>
      </c>
      <c r="O41" s="51">
        <v>202</v>
      </c>
    </row>
    <row r="42" spans="1:15" s="22" customFormat="1" ht="20.100000000000001" customHeight="1">
      <c r="A42" s="133" t="s">
        <v>8</v>
      </c>
      <c r="B42" s="133"/>
      <c r="C42" s="133"/>
      <c r="D42" s="54">
        <f t="shared" ref="D42:O42" si="0">SUM(D8:D41)</f>
        <v>654215</v>
      </c>
      <c r="E42" s="54">
        <f t="shared" si="0"/>
        <v>83058</v>
      </c>
      <c r="F42" s="54">
        <f t="shared" si="0"/>
        <v>1198</v>
      </c>
      <c r="G42" s="54">
        <f t="shared" si="0"/>
        <v>632190</v>
      </c>
      <c r="H42" s="54">
        <f t="shared" si="0"/>
        <v>104501</v>
      </c>
      <c r="I42" s="54">
        <f t="shared" si="0"/>
        <v>1780</v>
      </c>
      <c r="J42" s="54">
        <f t="shared" si="0"/>
        <v>621295</v>
      </c>
      <c r="K42" s="54">
        <f t="shared" si="0"/>
        <v>114891</v>
      </c>
      <c r="L42" s="54">
        <f t="shared" si="0"/>
        <v>2285</v>
      </c>
      <c r="M42" s="54">
        <f t="shared" si="0"/>
        <v>618819</v>
      </c>
      <c r="N42" s="54">
        <f t="shared" si="0"/>
        <v>117212</v>
      </c>
      <c r="O42" s="54">
        <f t="shared" si="0"/>
        <v>2440</v>
      </c>
    </row>
  </sheetData>
  <mergeCells count="12">
    <mergeCell ref="A42:C42"/>
    <mergeCell ref="C6:C7"/>
    <mergeCell ref="B6:B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1" right="0" top="0" bottom="0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3:H13"/>
  <sheetViews>
    <sheetView topLeftCell="A3" workbookViewId="0">
      <selection activeCell="G19" sqref="G19"/>
    </sheetView>
  </sheetViews>
  <sheetFormatPr defaultRowHeight="15"/>
  <cols>
    <col min="2" max="2" width="30.5703125" customWidth="1"/>
    <col min="3" max="3" width="12.140625" customWidth="1"/>
    <col min="5" max="5" width="12.140625" customWidth="1"/>
    <col min="6" max="7" width="9" bestFit="1" customWidth="1"/>
    <col min="8" max="8" width="14" customWidth="1"/>
  </cols>
  <sheetData>
    <row r="3" spans="1:8" ht="15.75" customHeight="1">
      <c r="A3" s="135" t="s">
        <v>20</v>
      </c>
      <c r="B3" s="135"/>
      <c r="C3" s="135"/>
      <c r="D3" s="135"/>
      <c r="E3" s="135"/>
      <c r="F3" s="135"/>
      <c r="G3" s="135"/>
      <c r="H3" s="135"/>
    </row>
    <row r="4" spans="1:8">
      <c r="A4" s="135" t="s">
        <v>168</v>
      </c>
      <c r="B4" s="135"/>
      <c r="C4" s="135"/>
      <c r="D4" s="135"/>
      <c r="E4" s="135"/>
      <c r="F4" s="135"/>
      <c r="G4" s="135"/>
      <c r="H4" s="135"/>
    </row>
    <row r="5" spans="1:8">
      <c r="A5" s="135" t="s">
        <v>342</v>
      </c>
      <c r="B5" s="135"/>
      <c r="C5" s="135"/>
      <c r="D5" s="135"/>
      <c r="E5" s="135"/>
      <c r="F5" s="135"/>
      <c r="G5" s="135"/>
      <c r="H5" s="135"/>
    </row>
    <row r="6" spans="1:8" ht="15" customHeight="1">
      <c r="A6" s="135" t="s">
        <v>337</v>
      </c>
      <c r="B6" s="135"/>
      <c r="C6" s="135"/>
      <c r="D6" s="135"/>
      <c r="E6" s="135"/>
      <c r="F6" s="135"/>
      <c r="G6" s="135"/>
      <c r="H6" s="135"/>
    </row>
    <row r="7" spans="1:8" ht="15.75" customHeight="1">
      <c r="A7" s="153" t="s">
        <v>105</v>
      </c>
      <c r="B7" s="135" t="s">
        <v>241</v>
      </c>
      <c r="C7" s="133" t="s">
        <v>160</v>
      </c>
      <c r="D7" s="133"/>
      <c r="E7" s="133" t="s">
        <v>159</v>
      </c>
      <c r="F7" s="133"/>
      <c r="G7" s="133" t="s">
        <v>8</v>
      </c>
      <c r="H7" s="133"/>
    </row>
    <row r="8" spans="1:8" s="22" customFormat="1" ht="15.75">
      <c r="A8" s="154"/>
      <c r="B8" s="135"/>
      <c r="C8" s="35" t="s">
        <v>13</v>
      </c>
      <c r="D8" s="35" t="s">
        <v>14</v>
      </c>
      <c r="E8" s="35" t="s">
        <v>13</v>
      </c>
      <c r="F8" s="35" t="s">
        <v>14</v>
      </c>
      <c r="G8" s="35" t="s">
        <v>124</v>
      </c>
      <c r="H8" s="35" t="s">
        <v>14</v>
      </c>
    </row>
    <row r="9" spans="1:8" ht="20.100000000000001" customHeight="1">
      <c r="A9" s="26">
        <v>1</v>
      </c>
      <c r="B9" s="41" t="s">
        <v>216</v>
      </c>
      <c r="C9" s="51">
        <v>257</v>
      </c>
      <c r="D9" s="51">
        <v>247</v>
      </c>
      <c r="E9" s="51">
        <v>504</v>
      </c>
      <c r="F9" s="51">
        <v>8</v>
      </c>
      <c r="G9" s="51">
        <v>6</v>
      </c>
      <c r="H9" s="51">
        <v>14</v>
      </c>
    </row>
    <row r="10" spans="1:8" ht="20.100000000000001" customHeight="1">
      <c r="A10" s="26">
        <v>2</v>
      </c>
      <c r="B10" s="41" t="s">
        <v>217</v>
      </c>
      <c r="C10" s="51">
        <v>102</v>
      </c>
      <c r="D10" s="51">
        <v>129</v>
      </c>
      <c r="E10" s="51">
        <v>231</v>
      </c>
      <c r="F10" s="51">
        <v>12</v>
      </c>
      <c r="G10" s="51">
        <v>13</v>
      </c>
      <c r="H10" s="51">
        <v>25</v>
      </c>
    </row>
    <row r="11" spans="1:8" s="22" customFormat="1" ht="20.100000000000001" customHeight="1">
      <c r="A11" s="26">
        <v>3</v>
      </c>
      <c r="B11" s="41" t="s">
        <v>355</v>
      </c>
      <c r="C11" s="51">
        <v>5</v>
      </c>
      <c r="D11" s="51">
        <v>1</v>
      </c>
      <c r="E11" s="51">
        <v>6</v>
      </c>
      <c r="F11" s="51">
        <v>3</v>
      </c>
      <c r="G11" s="51">
        <v>0</v>
      </c>
      <c r="H11" s="51">
        <v>3</v>
      </c>
    </row>
    <row r="12" spans="1:8" s="22" customFormat="1" ht="20.100000000000001" customHeight="1">
      <c r="A12" s="26">
        <v>4</v>
      </c>
      <c r="B12" s="41" t="s">
        <v>356</v>
      </c>
      <c r="C12" s="51">
        <v>25</v>
      </c>
      <c r="D12" s="51">
        <v>15</v>
      </c>
      <c r="E12" s="51">
        <v>40</v>
      </c>
      <c r="F12" s="51">
        <v>2</v>
      </c>
      <c r="G12" s="51">
        <v>4</v>
      </c>
      <c r="H12" s="51">
        <v>6</v>
      </c>
    </row>
    <row r="13" spans="1:8" ht="20.100000000000001" customHeight="1">
      <c r="A13" s="123" t="s">
        <v>156</v>
      </c>
      <c r="B13" s="123"/>
      <c r="C13" s="54">
        <f t="shared" ref="C13:H13" si="0">SUM(C9:C12)</f>
        <v>389</v>
      </c>
      <c r="D13" s="54">
        <f t="shared" si="0"/>
        <v>392</v>
      </c>
      <c r="E13" s="54">
        <f t="shared" si="0"/>
        <v>781</v>
      </c>
      <c r="F13" s="54">
        <f t="shared" si="0"/>
        <v>25</v>
      </c>
      <c r="G13" s="54">
        <f t="shared" si="0"/>
        <v>23</v>
      </c>
      <c r="H13" s="54">
        <f t="shared" si="0"/>
        <v>48</v>
      </c>
    </row>
  </sheetData>
  <mergeCells count="10">
    <mergeCell ref="A3:H3"/>
    <mergeCell ref="A7:A8"/>
    <mergeCell ref="A13:B13"/>
    <mergeCell ref="A6:H6"/>
    <mergeCell ref="A5:H5"/>
    <mergeCell ref="A4:H4"/>
    <mergeCell ref="B7:B8"/>
    <mergeCell ref="C7:D7"/>
    <mergeCell ref="E7:F7"/>
    <mergeCell ref="G7:H7"/>
  </mergeCells>
  <pageMargins left="1.2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3:D42"/>
  <sheetViews>
    <sheetView workbookViewId="0">
      <selection activeCell="F11" sqref="F11"/>
    </sheetView>
  </sheetViews>
  <sheetFormatPr defaultRowHeight="15"/>
  <cols>
    <col min="1" max="1" width="9.85546875" style="25" customWidth="1"/>
    <col min="2" max="2" width="11.5703125" customWidth="1"/>
    <col min="3" max="3" width="27.7109375" customWidth="1"/>
    <col min="4" max="4" width="17.42578125" customWidth="1"/>
  </cols>
  <sheetData>
    <row r="3" spans="1:4" ht="15" customHeight="1">
      <c r="A3" s="130" t="s">
        <v>20</v>
      </c>
      <c r="B3" s="131"/>
      <c r="C3" s="131"/>
      <c r="D3" s="132"/>
    </row>
    <row r="4" spans="1:4" ht="15.75" customHeight="1">
      <c r="A4" s="130" t="s">
        <v>185</v>
      </c>
      <c r="B4" s="131"/>
      <c r="C4" s="131"/>
      <c r="D4" s="132"/>
    </row>
    <row r="5" spans="1:4" ht="15.75" customHeight="1">
      <c r="A5" s="130" t="s">
        <v>342</v>
      </c>
      <c r="B5" s="131"/>
      <c r="C5" s="131"/>
      <c r="D5" s="132"/>
    </row>
    <row r="6" spans="1:4" ht="15.75" customHeight="1">
      <c r="A6" s="130" t="s">
        <v>784</v>
      </c>
      <c r="B6" s="131"/>
      <c r="C6" s="131"/>
      <c r="D6" s="132"/>
    </row>
    <row r="7" spans="1:4" ht="15.75" customHeight="1">
      <c r="A7" s="135" t="s">
        <v>105</v>
      </c>
      <c r="B7" s="135" t="s">
        <v>89</v>
      </c>
      <c r="C7" s="135" t="s">
        <v>132</v>
      </c>
      <c r="D7" s="135" t="s">
        <v>783</v>
      </c>
    </row>
    <row r="8" spans="1:4" ht="31.5" customHeight="1">
      <c r="A8" s="135"/>
      <c r="B8" s="135"/>
      <c r="C8" s="135"/>
      <c r="D8" s="135"/>
    </row>
    <row r="9" spans="1:4" ht="17.25" customHeight="1">
      <c r="A9" s="115">
        <v>1</v>
      </c>
      <c r="B9" s="114" t="s">
        <v>32</v>
      </c>
      <c r="C9" s="39" t="s">
        <v>33</v>
      </c>
      <c r="D9" s="116" t="s">
        <v>165</v>
      </c>
    </row>
    <row r="10" spans="1:4" ht="16.5" customHeight="1">
      <c r="A10" s="115">
        <v>2</v>
      </c>
      <c r="B10" s="114" t="s">
        <v>31</v>
      </c>
      <c r="C10" s="39" t="s">
        <v>189</v>
      </c>
      <c r="D10" s="116" t="s">
        <v>165</v>
      </c>
    </row>
    <row r="11" spans="1:4" ht="18" customHeight="1">
      <c r="A11" s="115">
        <v>3</v>
      </c>
      <c r="B11" s="114" t="s">
        <v>36</v>
      </c>
      <c r="C11" s="39" t="s">
        <v>37</v>
      </c>
      <c r="D11" s="116" t="s">
        <v>165</v>
      </c>
    </row>
    <row r="12" spans="1:4" ht="17.25" customHeight="1">
      <c r="A12" s="115">
        <v>4</v>
      </c>
      <c r="B12" s="114" t="s">
        <v>43</v>
      </c>
      <c r="C12" s="39" t="s">
        <v>44</v>
      </c>
      <c r="D12" s="116" t="s">
        <v>165</v>
      </c>
    </row>
    <row r="13" spans="1:4" ht="15.75">
      <c r="A13" s="115">
        <v>5</v>
      </c>
      <c r="B13" s="114" t="s">
        <v>53</v>
      </c>
      <c r="C13" s="39" t="s">
        <v>54</v>
      </c>
      <c r="D13" s="116" t="s">
        <v>165</v>
      </c>
    </row>
    <row r="14" spans="1:4" ht="18" customHeight="1">
      <c r="A14" s="115">
        <v>6</v>
      </c>
      <c r="B14" s="114" t="s">
        <v>34</v>
      </c>
      <c r="C14" s="39" t="s">
        <v>35</v>
      </c>
      <c r="D14" s="116" t="s">
        <v>165</v>
      </c>
    </row>
    <row r="15" spans="1:4" ht="15.75" customHeight="1">
      <c r="A15" s="115">
        <v>7</v>
      </c>
      <c r="B15" s="114" t="s">
        <v>45</v>
      </c>
      <c r="C15" s="39" t="s">
        <v>46</v>
      </c>
      <c r="D15" s="116" t="s">
        <v>165</v>
      </c>
    </row>
    <row r="16" spans="1:4" ht="18" customHeight="1">
      <c r="A16" s="115">
        <v>8</v>
      </c>
      <c r="B16" s="114" t="s">
        <v>29</v>
      </c>
      <c r="C16" s="39" t="s">
        <v>30</v>
      </c>
      <c r="D16" s="116" t="s">
        <v>165</v>
      </c>
    </row>
    <row r="17" spans="1:4" ht="18.75" customHeight="1">
      <c r="A17" s="115">
        <v>9</v>
      </c>
      <c r="B17" s="114" t="s">
        <v>59</v>
      </c>
      <c r="C17" s="39" t="s">
        <v>60</v>
      </c>
      <c r="D17" s="116" t="s">
        <v>165</v>
      </c>
    </row>
    <row r="18" spans="1:4" ht="17.25" customHeight="1">
      <c r="A18" s="115">
        <v>10</v>
      </c>
      <c r="B18" s="114" t="s">
        <v>76</v>
      </c>
      <c r="C18" s="39" t="s">
        <v>190</v>
      </c>
      <c r="D18" s="116" t="s">
        <v>165</v>
      </c>
    </row>
    <row r="19" spans="1:4" ht="18.75" customHeight="1">
      <c r="A19" s="115">
        <v>11</v>
      </c>
      <c r="B19" s="114" t="s">
        <v>40</v>
      </c>
      <c r="C19" s="39" t="s">
        <v>41</v>
      </c>
      <c r="D19" s="116" t="s">
        <v>166</v>
      </c>
    </row>
    <row r="20" spans="1:4" ht="16.5" customHeight="1">
      <c r="A20" s="115">
        <v>12</v>
      </c>
      <c r="B20" s="114" t="s">
        <v>47</v>
      </c>
      <c r="C20" s="39" t="s">
        <v>48</v>
      </c>
      <c r="D20" s="116" t="s">
        <v>166</v>
      </c>
    </row>
    <row r="21" spans="1:4" ht="17.25" customHeight="1">
      <c r="A21" s="115">
        <v>13</v>
      </c>
      <c r="B21" s="114" t="s">
        <v>86</v>
      </c>
      <c r="C21" s="39" t="s">
        <v>366</v>
      </c>
      <c r="D21" s="116" t="s">
        <v>166</v>
      </c>
    </row>
    <row r="22" spans="1:4" ht="18.75" customHeight="1">
      <c r="A22" s="115">
        <v>14</v>
      </c>
      <c r="B22" s="114" t="s">
        <v>38</v>
      </c>
      <c r="C22" s="39" t="s">
        <v>362</v>
      </c>
      <c r="D22" s="116" t="s">
        <v>166</v>
      </c>
    </row>
    <row r="23" spans="1:4" ht="16.5" customHeight="1">
      <c r="A23" s="115">
        <v>15</v>
      </c>
      <c r="B23" s="114" t="s">
        <v>74</v>
      </c>
      <c r="C23" s="39" t="s">
        <v>75</v>
      </c>
      <c r="D23" s="116" t="s">
        <v>166</v>
      </c>
    </row>
    <row r="24" spans="1:4" ht="18" customHeight="1">
      <c r="A24" s="115">
        <v>16</v>
      </c>
      <c r="B24" s="114" t="s">
        <v>27</v>
      </c>
      <c r="C24" s="39" t="s">
        <v>191</v>
      </c>
      <c r="D24" s="116" t="s">
        <v>166</v>
      </c>
    </row>
    <row r="25" spans="1:4" ht="19.5" customHeight="1">
      <c r="A25" s="115">
        <v>17</v>
      </c>
      <c r="B25" s="114" t="s">
        <v>51</v>
      </c>
      <c r="C25" s="39" t="s">
        <v>52</v>
      </c>
      <c r="D25" s="116" t="s">
        <v>166</v>
      </c>
    </row>
    <row r="26" spans="1:4" ht="17.25" customHeight="1">
      <c r="A26" s="115">
        <v>18</v>
      </c>
      <c r="B26" s="114" t="s">
        <v>49</v>
      </c>
      <c r="C26" s="39" t="s">
        <v>50</v>
      </c>
      <c r="D26" s="116" t="s">
        <v>166</v>
      </c>
    </row>
    <row r="27" spans="1:4" ht="16.5" customHeight="1">
      <c r="A27" s="115">
        <v>19</v>
      </c>
      <c r="B27" s="114" t="s">
        <v>57</v>
      </c>
      <c r="C27" s="39" t="s">
        <v>58</v>
      </c>
      <c r="D27" s="116" t="s">
        <v>166</v>
      </c>
    </row>
    <row r="28" spans="1:4" ht="15" customHeight="1">
      <c r="A28" s="115">
        <v>20</v>
      </c>
      <c r="B28" s="114" t="s">
        <v>55</v>
      </c>
      <c r="C28" s="39" t="s">
        <v>56</v>
      </c>
      <c r="D28" s="116" t="s">
        <v>166</v>
      </c>
    </row>
    <row r="29" spans="1:4" ht="18.75" customHeight="1">
      <c r="A29" s="115">
        <v>21</v>
      </c>
      <c r="B29" s="114" t="s">
        <v>42</v>
      </c>
      <c r="C29" s="39" t="s">
        <v>363</v>
      </c>
      <c r="D29" s="116" t="s">
        <v>166</v>
      </c>
    </row>
    <row r="30" spans="1:4" ht="18" customHeight="1">
      <c r="A30" s="115">
        <v>22</v>
      </c>
      <c r="B30" s="114" t="s">
        <v>79</v>
      </c>
      <c r="C30" s="39" t="s">
        <v>365</v>
      </c>
      <c r="D30" s="116" t="s">
        <v>166</v>
      </c>
    </row>
    <row r="31" spans="1:4" ht="18.75" customHeight="1">
      <c r="A31" s="115">
        <v>23</v>
      </c>
      <c r="B31" s="114" t="s">
        <v>80</v>
      </c>
      <c r="C31" s="39" t="s">
        <v>81</v>
      </c>
      <c r="D31" s="116" t="s">
        <v>166</v>
      </c>
    </row>
    <row r="32" spans="1:4" ht="18.75" customHeight="1">
      <c r="A32" s="115">
        <v>24</v>
      </c>
      <c r="B32" s="114" t="s">
        <v>84</v>
      </c>
      <c r="C32" s="39" t="s">
        <v>85</v>
      </c>
      <c r="D32" s="116" t="s">
        <v>166</v>
      </c>
    </row>
    <row r="33" spans="1:4" ht="17.25" customHeight="1">
      <c r="A33" s="115">
        <v>25</v>
      </c>
      <c r="B33" s="114" t="s">
        <v>72</v>
      </c>
      <c r="C33" s="39" t="s">
        <v>73</v>
      </c>
      <c r="D33" s="116" t="s">
        <v>166</v>
      </c>
    </row>
    <row r="34" spans="1:4" ht="19.5" customHeight="1">
      <c r="A34" s="115">
        <v>26</v>
      </c>
      <c r="B34" s="114" t="s">
        <v>70</v>
      </c>
      <c r="C34" s="39" t="s">
        <v>71</v>
      </c>
      <c r="D34" s="116" t="s">
        <v>166</v>
      </c>
    </row>
    <row r="35" spans="1:4" ht="18" customHeight="1">
      <c r="A35" s="115">
        <v>27</v>
      </c>
      <c r="B35" s="114" t="s">
        <v>65</v>
      </c>
      <c r="C35" s="39" t="s">
        <v>66</v>
      </c>
      <c r="D35" s="116" t="s">
        <v>166</v>
      </c>
    </row>
    <row r="36" spans="1:4" ht="16.5" customHeight="1">
      <c r="A36" s="115">
        <v>28</v>
      </c>
      <c r="B36" s="114" t="s">
        <v>82</v>
      </c>
      <c r="C36" s="39" t="s">
        <v>83</v>
      </c>
      <c r="D36" s="116" t="s">
        <v>166</v>
      </c>
    </row>
    <row r="37" spans="1:4" ht="18" customHeight="1">
      <c r="A37" s="115">
        <v>29</v>
      </c>
      <c r="B37" s="114" t="s">
        <v>28</v>
      </c>
      <c r="C37" s="39" t="s">
        <v>192</v>
      </c>
      <c r="D37" s="116" t="s">
        <v>166</v>
      </c>
    </row>
    <row r="38" spans="1:4" ht="18" customHeight="1">
      <c r="A38" s="115">
        <v>30</v>
      </c>
      <c r="B38" s="114" t="s">
        <v>67</v>
      </c>
      <c r="C38" s="39" t="s">
        <v>364</v>
      </c>
      <c r="D38" s="116" t="s">
        <v>166</v>
      </c>
    </row>
    <row r="39" spans="1:4" ht="18" customHeight="1">
      <c r="A39" s="115">
        <v>31</v>
      </c>
      <c r="B39" s="114" t="s">
        <v>68</v>
      </c>
      <c r="C39" s="39" t="s">
        <v>69</v>
      </c>
      <c r="D39" s="116" t="s">
        <v>167</v>
      </c>
    </row>
    <row r="40" spans="1:4" ht="17.25" customHeight="1">
      <c r="A40" s="115">
        <v>32</v>
      </c>
      <c r="B40" s="114" t="s">
        <v>63</v>
      </c>
      <c r="C40" s="39" t="s">
        <v>64</v>
      </c>
      <c r="D40" s="116" t="s">
        <v>167</v>
      </c>
    </row>
    <row r="41" spans="1:4" ht="15.75" customHeight="1">
      <c r="A41" s="115">
        <v>33</v>
      </c>
      <c r="B41" s="114" t="s">
        <v>61</v>
      </c>
      <c r="C41" s="39" t="s">
        <v>62</v>
      </c>
      <c r="D41" s="116" t="s">
        <v>167</v>
      </c>
    </row>
    <row r="42" spans="1:4" ht="17.25" customHeight="1">
      <c r="A42" s="115">
        <v>34</v>
      </c>
      <c r="B42" s="114" t="s">
        <v>77</v>
      </c>
      <c r="C42" s="39" t="s">
        <v>78</v>
      </c>
      <c r="D42" s="116" t="s">
        <v>167</v>
      </c>
    </row>
  </sheetData>
  <mergeCells count="8">
    <mergeCell ref="C7:C8"/>
    <mergeCell ref="B7:B8"/>
    <mergeCell ref="A3:D3"/>
    <mergeCell ref="A4:D4"/>
    <mergeCell ref="A5:D5"/>
    <mergeCell ref="A6:D6"/>
    <mergeCell ref="A7:A8"/>
    <mergeCell ref="D7:D8"/>
  </mergeCells>
  <pageMargins left="1.07" right="0.7" top="0" bottom="0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K7" sqref="K7"/>
    </sheetView>
  </sheetViews>
  <sheetFormatPr defaultRowHeight="15"/>
  <cols>
    <col min="1" max="1" width="12.5703125" bestFit="1" customWidth="1"/>
  </cols>
  <sheetData>
    <row r="1" spans="1:7" ht="15" customHeight="1">
      <c r="A1" s="135" t="s">
        <v>108</v>
      </c>
      <c r="B1" s="135"/>
      <c r="C1" s="135"/>
      <c r="D1" s="135"/>
      <c r="E1" s="135"/>
      <c r="F1" s="135"/>
      <c r="G1" s="135"/>
    </row>
    <row r="2" spans="1:7" ht="15" customHeight="1">
      <c r="A2" s="130" t="s">
        <v>349</v>
      </c>
      <c r="B2" s="131"/>
      <c r="C2" s="131"/>
      <c r="D2" s="131"/>
      <c r="E2" s="131"/>
      <c r="F2" s="131"/>
      <c r="G2" s="132"/>
    </row>
    <row r="3" spans="1:7" ht="15" customHeight="1">
      <c r="A3" s="130" t="s">
        <v>342</v>
      </c>
      <c r="B3" s="131"/>
      <c r="C3" s="131"/>
      <c r="D3" s="131"/>
      <c r="E3" s="131"/>
      <c r="F3" s="131"/>
      <c r="G3" s="132"/>
    </row>
    <row r="4" spans="1:7" ht="15" customHeight="1">
      <c r="A4" s="135" t="s">
        <v>338</v>
      </c>
      <c r="B4" s="135"/>
      <c r="C4" s="135"/>
      <c r="D4" s="135"/>
      <c r="E4" s="135"/>
      <c r="F4" s="135"/>
      <c r="G4" s="135"/>
    </row>
    <row r="5" spans="1:7">
      <c r="A5" s="24"/>
      <c r="B5" s="154" t="s">
        <v>6</v>
      </c>
      <c r="C5" s="154"/>
      <c r="D5" s="154" t="s">
        <v>7</v>
      </c>
      <c r="E5" s="154"/>
      <c r="F5" s="154" t="s">
        <v>8</v>
      </c>
      <c r="G5" s="154"/>
    </row>
    <row r="6" spans="1:7" ht="20.100000000000001" customHeight="1">
      <c r="A6" s="55" t="s">
        <v>5</v>
      </c>
      <c r="B6" s="50">
        <v>2019</v>
      </c>
      <c r="C6" s="50">
        <v>2020</v>
      </c>
      <c r="D6" s="50">
        <v>2019</v>
      </c>
      <c r="E6" s="50">
        <v>2020</v>
      </c>
      <c r="F6" s="50">
        <v>2019</v>
      </c>
      <c r="G6" s="50">
        <v>2020</v>
      </c>
    </row>
    <row r="7" spans="1:7" ht="20.100000000000001" customHeight="1">
      <c r="A7" s="55" t="s">
        <v>197</v>
      </c>
      <c r="B7" s="44">
        <v>13140</v>
      </c>
      <c r="C7" s="47">
        <v>13742</v>
      </c>
      <c r="D7" s="44">
        <v>21978</v>
      </c>
      <c r="E7" s="47">
        <v>23715</v>
      </c>
      <c r="F7" s="44">
        <v>35118</v>
      </c>
      <c r="G7" s="47">
        <f>SUM(C7+E7)</f>
        <v>37457</v>
      </c>
    </row>
    <row r="8" spans="1:7" ht="20.100000000000001" customHeight="1">
      <c r="A8" s="55" t="s">
        <v>339</v>
      </c>
      <c r="B8" s="44">
        <v>43696</v>
      </c>
      <c r="C8" s="47">
        <v>40674</v>
      </c>
      <c r="D8" s="44">
        <v>65620</v>
      </c>
      <c r="E8" s="47">
        <v>62561</v>
      </c>
      <c r="F8" s="44">
        <v>109316</v>
      </c>
      <c r="G8" s="47">
        <v>103235</v>
      </c>
    </row>
    <row r="9" spans="1:7" ht="20.100000000000001" customHeight="1">
      <c r="A9" s="56" t="s">
        <v>8</v>
      </c>
      <c r="B9" s="44">
        <f>SUM(B7:B8)</f>
        <v>56836</v>
      </c>
      <c r="C9" s="47">
        <f>SUM(C7:C8)</f>
        <v>54416</v>
      </c>
      <c r="D9" s="44">
        <f>SUM(D7:D8)</f>
        <v>87598</v>
      </c>
      <c r="E9" s="47">
        <f>SUM(E7:E8)</f>
        <v>86276</v>
      </c>
      <c r="F9" s="44">
        <f t="shared" ref="F9" si="0">SUM(F7:F8)</f>
        <v>144434</v>
      </c>
      <c r="G9" s="47">
        <f>SUM(G7:G8)</f>
        <v>140692</v>
      </c>
    </row>
  </sheetData>
  <mergeCells count="7">
    <mergeCell ref="A1:G1"/>
    <mergeCell ref="A3:G3"/>
    <mergeCell ref="A4:G4"/>
    <mergeCell ref="B5:C5"/>
    <mergeCell ref="D5:E5"/>
    <mergeCell ref="F5:G5"/>
    <mergeCell ref="A2:G2"/>
  </mergeCells>
  <pageMargins left="1.2" right="0.7" top="0.75" bottom="0.75" header="0.3" footer="0.3"/>
  <pageSetup paperSize="9"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E12" sqref="E12"/>
    </sheetView>
  </sheetViews>
  <sheetFormatPr defaultRowHeight="15"/>
  <cols>
    <col min="2" max="2" width="8" bestFit="1" customWidth="1"/>
    <col min="3" max="3" width="6.7109375" customWidth="1"/>
    <col min="4" max="4" width="14.7109375" bestFit="1" customWidth="1"/>
    <col min="5" max="5" width="11.42578125" customWidth="1"/>
    <col min="6" max="6" width="12.5703125" customWidth="1"/>
    <col min="7" max="7" width="14.7109375" bestFit="1" customWidth="1"/>
  </cols>
  <sheetData>
    <row r="1" spans="2:7" ht="15" customHeight="1">
      <c r="B1" s="135" t="s">
        <v>108</v>
      </c>
      <c r="C1" s="135"/>
      <c r="D1" s="135"/>
      <c r="E1" s="135"/>
      <c r="F1" s="135"/>
      <c r="G1" s="135"/>
    </row>
    <row r="2" spans="2:7" ht="15" customHeight="1">
      <c r="B2" s="135" t="s">
        <v>350</v>
      </c>
      <c r="C2" s="135"/>
      <c r="D2" s="135"/>
      <c r="E2" s="135"/>
      <c r="F2" s="135"/>
      <c r="G2" s="135"/>
    </row>
    <row r="3" spans="2:7" ht="15" customHeight="1">
      <c r="B3" s="135" t="s">
        <v>342</v>
      </c>
      <c r="C3" s="135"/>
      <c r="D3" s="135"/>
      <c r="E3" s="135"/>
      <c r="F3" s="135"/>
      <c r="G3" s="135"/>
    </row>
    <row r="4" spans="2:7" ht="15" customHeight="1">
      <c r="B4" s="135" t="s">
        <v>340</v>
      </c>
      <c r="C4" s="135"/>
      <c r="D4" s="135"/>
      <c r="E4" s="135"/>
      <c r="F4" s="135"/>
      <c r="G4" s="135"/>
    </row>
    <row r="5" spans="2:7" ht="24.95" customHeight="1">
      <c r="B5" s="135" t="s">
        <v>199</v>
      </c>
      <c r="C5" s="135"/>
      <c r="D5" s="135"/>
      <c r="E5" s="135" t="s">
        <v>200</v>
      </c>
      <c r="F5" s="135"/>
      <c r="G5" s="135"/>
    </row>
    <row r="6" spans="2:7" ht="24.95" customHeight="1">
      <c r="B6" s="37" t="s">
        <v>124</v>
      </c>
      <c r="C6" s="37" t="s">
        <v>25</v>
      </c>
      <c r="D6" s="37" t="s">
        <v>201</v>
      </c>
      <c r="E6" s="37" t="s">
        <v>124</v>
      </c>
      <c r="F6" s="37" t="s">
        <v>25</v>
      </c>
      <c r="G6" s="37" t="s">
        <v>201</v>
      </c>
    </row>
    <row r="7" spans="2:7" ht="24.95" customHeight="1">
      <c r="B7" s="47">
        <v>65280</v>
      </c>
      <c r="C7" s="47">
        <v>43375</v>
      </c>
      <c r="D7" s="53">
        <v>66.44</v>
      </c>
      <c r="E7" s="47">
        <v>673191</v>
      </c>
      <c r="F7" s="47">
        <v>514404</v>
      </c>
      <c r="G7" s="53">
        <v>76.41</v>
      </c>
    </row>
    <row r="11" spans="2:7">
      <c r="E11">
        <f>B7+E7</f>
        <v>738471</v>
      </c>
    </row>
  </sheetData>
  <mergeCells count="6">
    <mergeCell ref="B5:D5"/>
    <mergeCell ref="E5:G5"/>
    <mergeCell ref="B1:G1"/>
    <mergeCell ref="B3:G3"/>
    <mergeCell ref="B4:G4"/>
    <mergeCell ref="B2:G2"/>
  </mergeCells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B1:F14"/>
  <sheetViews>
    <sheetView workbookViewId="0">
      <selection activeCell="K10" sqref="K10"/>
    </sheetView>
  </sheetViews>
  <sheetFormatPr defaultRowHeight="15"/>
  <cols>
    <col min="2" max="2" width="7.28515625" customWidth="1"/>
    <col min="3" max="6" width="17.42578125" customWidth="1"/>
  </cols>
  <sheetData>
    <row r="1" spans="2:6" ht="15" customHeight="1">
      <c r="B1" s="135" t="s">
        <v>108</v>
      </c>
      <c r="C1" s="135"/>
      <c r="D1" s="135"/>
      <c r="E1" s="135"/>
      <c r="F1" s="135"/>
    </row>
    <row r="2" spans="2:6" ht="15" customHeight="1">
      <c r="B2" s="130" t="s">
        <v>351</v>
      </c>
      <c r="C2" s="131"/>
      <c r="D2" s="131"/>
      <c r="E2" s="131"/>
      <c r="F2" s="132"/>
    </row>
    <row r="3" spans="2:6" ht="15" customHeight="1">
      <c r="B3" s="130" t="s">
        <v>342</v>
      </c>
      <c r="C3" s="131"/>
      <c r="D3" s="131"/>
      <c r="E3" s="131"/>
      <c r="F3" s="132"/>
    </row>
    <row r="4" spans="2:6" ht="20.100000000000001" customHeight="1">
      <c r="B4" s="135" t="s">
        <v>230</v>
      </c>
      <c r="C4" s="135"/>
      <c r="D4" s="135"/>
      <c r="E4" s="135"/>
      <c r="F4" s="135"/>
    </row>
    <row r="5" spans="2:6" ht="20.100000000000001" customHeight="1">
      <c r="B5" s="186" t="s">
        <v>105</v>
      </c>
      <c r="C5" s="117" t="s">
        <v>227</v>
      </c>
      <c r="D5" s="117" t="s">
        <v>228</v>
      </c>
      <c r="E5" s="117" t="s">
        <v>25</v>
      </c>
      <c r="F5" s="117" t="s">
        <v>229</v>
      </c>
    </row>
    <row r="6" spans="2:6" ht="20.100000000000001" customHeight="1">
      <c r="B6" s="117"/>
      <c r="C6" s="117"/>
      <c r="D6" s="117"/>
      <c r="E6" s="117"/>
      <c r="F6" s="117"/>
    </row>
    <row r="7" spans="2:6" ht="20.100000000000001" customHeight="1">
      <c r="B7" s="26">
        <v>1</v>
      </c>
      <c r="C7" s="42" t="s">
        <v>776</v>
      </c>
      <c r="D7" s="44">
        <v>427189</v>
      </c>
      <c r="E7" s="44">
        <v>301130</v>
      </c>
      <c r="F7" s="44">
        <v>70.489999999999995</v>
      </c>
    </row>
    <row r="8" spans="2:6" ht="20.100000000000001" customHeight="1">
      <c r="B8" s="26">
        <v>2</v>
      </c>
      <c r="C8" s="42" t="s">
        <v>777</v>
      </c>
      <c r="D8" s="44">
        <v>279194</v>
      </c>
      <c r="E8" s="44">
        <v>237262</v>
      </c>
      <c r="F8" s="44">
        <v>84.98</v>
      </c>
    </row>
    <row r="9" spans="2:6" ht="20.100000000000001" customHeight="1">
      <c r="B9" s="26">
        <v>3</v>
      </c>
      <c r="C9" s="42" t="s">
        <v>778</v>
      </c>
      <c r="D9" s="44">
        <v>21022</v>
      </c>
      <c r="E9" s="44">
        <v>12752</v>
      </c>
      <c r="F9" s="44">
        <v>60.66</v>
      </c>
    </row>
    <row r="10" spans="2:6" ht="20.100000000000001" customHeight="1">
      <c r="B10" s="26">
        <v>4</v>
      </c>
      <c r="C10" s="42" t="s">
        <v>779</v>
      </c>
      <c r="D10" s="44">
        <v>10618</v>
      </c>
      <c r="E10" s="44">
        <v>6371</v>
      </c>
      <c r="F10" s="44">
        <v>60</v>
      </c>
    </row>
    <row r="11" spans="2:6" ht="20.100000000000001" customHeight="1">
      <c r="B11" s="26">
        <v>5</v>
      </c>
      <c r="C11" s="42" t="s">
        <v>780</v>
      </c>
      <c r="D11" s="44">
        <v>207</v>
      </c>
      <c r="E11" s="44">
        <v>134</v>
      </c>
      <c r="F11" s="44">
        <v>64.73</v>
      </c>
    </row>
    <row r="12" spans="2:6" ht="20.100000000000001" customHeight="1">
      <c r="B12" s="26">
        <v>6</v>
      </c>
      <c r="C12" s="42" t="s">
        <v>781</v>
      </c>
      <c r="D12" s="44">
        <v>126</v>
      </c>
      <c r="E12" s="44">
        <v>75</v>
      </c>
      <c r="F12" s="44">
        <v>59.52</v>
      </c>
    </row>
    <row r="13" spans="2:6" ht="20.100000000000001" customHeight="1">
      <c r="B13" s="26">
        <v>7</v>
      </c>
      <c r="C13" s="42" t="s">
        <v>782</v>
      </c>
      <c r="D13" s="44">
        <v>115</v>
      </c>
      <c r="E13" s="44">
        <v>55</v>
      </c>
      <c r="F13" s="44">
        <v>47.83</v>
      </c>
    </row>
    <row r="14" spans="2:6" ht="20.100000000000001" customHeight="1">
      <c r="B14" s="117" t="s">
        <v>8</v>
      </c>
      <c r="C14" s="117"/>
      <c r="D14" s="47">
        <f>SUM(D7:D13)</f>
        <v>738471</v>
      </c>
      <c r="E14" s="47">
        <f>SUM(E7:E13)</f>
        <v>557779</v>
      </c>
      <c r="F14" s="48">
        <f>ROUND(E14/D14*100,2)</f>
        <v>75.53</v>
      </c>
    </row>
  </sheetData>
  <mergeCells count="10">
    <mergeCell ref="B1:F1"/>
    <mergeCell ref="B3:F3"/>
    <mergeCell ref="B14:C14"/>
    <mergeCell ref="B4:F4"/>
    <mergeCell ref="B5:B6"/>
    <mergeCell ref="C5:C6"/>
    <mergeCell ref="D5:D6"/>
    <mergeCell ref="E5:E6"/>
    <mergeCell ref="F5:F6"/>
    <mergeCell ref="B2:F2"/>
  </mergeCells>
  <pageMargins left="0.7" right="0.7" top="0.75" bottom="0.75" header="0.3" footer="0.3"/>
  <pageSetup orientation="portrait" horizontalDpi="4294967293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S12" sqref="S12"/>
    </sheetView>
  </sheetViews>
  <sheetFormatPr defaultRowHeight="15"/>
  <cols>
    <col min="1" max="1" width="4.42578125" style="25" bestFit="1" customWidth="1"/>
    <col min="2" max="2" width="6.85546875" bestFit="1" customWidth="1"/>
    <col min="3" max="3" width="18.42578125" bestFit="1" customWidth="1"/>
    <col min="4" max="5" width="9" customWidth="1"/>
    <col min="6" max="6" width="8.42578125" customWidth="1"/>
    <col min="7" max="8" width="9.42578125" customWidth="1"/>
    <col min="9" max="9" width="7.7109375" bestFit="1" customWidth="1"/>
    <col min="10" max="10" width="8.85546875" customWidth="1"/>
    <col min="11" max="11" width="9.140625" customWidth="1"/>
    <col min="12" max="12" width="7.7109375" bestFit="1" customWidth="1"/>
    <col min="13" max="13" width="8.7109375" customWidth="1"/>
    <col min="14" max="14" width="8.85546875" customWidth="1"/>
    <col min="15" max="15" width="8.42578125" customWidth="1"/>
  </cols>
  <sheetData>
    <row r="2" spans="1:15" ht="15.75" customHeight="1">
      <c r="A2" s="130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1:15" ht="15.75" customHeight="1">
      <c r="A3" s="130" t="s">
        <v>352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1:15" ht="15.75" customHeight="1">
      <c r="A4" s="130" t="s">
        <v>342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1:15" ht="15.75" customHeight="1">
      <c r="A5" s="130" t="s">
        <v>231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</row>
    <row r="6" spans="1:15" ht="15.75" customHeight="1">
      <c r="A6" s="127" t="s">
        <v>105</v>
      </c>
      <c r="B6" s="127" t="s">
        <v>180</v>
      </c>
      <c r="C6" s="127" t="s">
        <v>132</v>
      </c>
      <c r="D6" s="133" t="s">
        <v>232</v>
      </c>
      <c r="E6" s="133"/>
      <c r="F6" s="133"/>
      <c r="G6" s="133"/>
      <c r="H6" s="133"/>
      <c r="I6" s="133"/>
      <c r="J6" s="133" t="s">
        <v>233</v>
      </c>
      <c r="K6" s="133"/>
      <c r="L6" s="133"/>
      <c r="M6" s="133"/>
      <c r="N6" s="133"/>
      <c r="O6" s="133"/>
    </row>
    <row r="7" spans="1:15" ht="15.75">
      <c r="A7" s="187"/>
      <c r="B7" s="187"/>
      <c r="C7" s="187"/>
      <c r="D7" s="133" t="s">
        <v>6</v>
      </c>
      <c r="E7" s="133"/>
      <c r="F7" s="133"/>
      <c r="G7" s="133" t="s">
        <v>7</v>
      </c>
      <c r="H7" s="133"/>
      <c r="I7" s="133"/>
      <c r="J7" s="133" t="s">
        <v>6</v>
      </c>
      <c r="K7" s="133"/>
      <c r="L7" s="133"/>
      <c r="M7" s="133" t="s">
        <v>7</v>
      </c>
      <c r="N7" s="133"/>
      <c r="O7" s="133"/>
    </row>
    <row r="8" spans="1:15" ht="15" customHeight="1">
      <c r="A8" s="128"/>
      <c r="B8" s="128"/>
      <c r="C8" s="128"/>
      <c r="D8" s="84" t="s">
        <v>124</v>
      </c>
      <c r="E8" s="84" t="s">
        <v>14</v>
      </c>
      <c r="F8" s="84" t="s">
        <v>26</v>
      </c>
      <c r="G8" s="84" t="s">
        <v>124</v>
      </c>
      <c r="H8" s="84" t="s">
        <v>14</v>
      </c>
      <c r="I8" s="84" t="s">
        <v>26</v>
      </c>
      <c r="J8" s="84" t="s">
        <v>124</v>
      </c>
      <c r="K8" s="84" t="s">
        <v>14</v>
      </c>
      <c r="L8" s="84" t="s">
        <v>26</v>
      </c>
      <c r="M8" s="84" t="s">
        <v>124</v>
      </c>
      <c r="N8" s="84" t="s">
        <v>14</v>
      </c>
      <c r="O8" s="84" t="s">
        <v>26</v>
      </c>
    </row>
    <row r="9" spans="1:15" ht="20.100000000000001" customHeight="1">
      <c r="A9" s="10">
        <v>1</v>
      </c>
      <c r="B9" s="10" t="s">
        <v>27</v>
      </c>
      <c r="C9" s="9" t="s">
        <v>191</v>
      </c>
      <c r="D9" s="44">
        <v>2974</v>
      </c>
      <c r="E9" s="44">
        <v>1737</v>
      </c>
      <c r="F9" s="46">
        <v>58.41</v>
      </c>
      <c r="G9" s="44">
        <v>3319</v>
      </c>
      <c r="H9" s="44">
        <v>2301</v>
      </c>
      <c r="I9" s="46">
        <v>69.33</v>
      </c>
      <c r="J9" s="44">
        <v>17650</v>
      </c>
      <c r="K9" s="44">
        <v>13822</v>
      </c>
      <c r="L9" s="46">
        <v>78.31</v>
      </c>
      <c r="M9" s="44">
        <v>17353</v>
      </c>
      <c r="N9" s="44">
        <v>14911</v>
      </c>
      <c r="O9" s="46">
        <v>85.93</v>
      </c>
    </row>
    <row r="10" spans="1:15" ht="20.100000000000001" customHeight="1">
      <c r="A10" s="10">
        <v>2</v>
      </c>
      <c r="B10" s="10" t="s">
        <v>28</v>
      </c>
      <c r="C10" s="9" t="s">
        <v>192</v>
      </c>
      <c r="D10" s="44">
        <v>4135</v>
      </c>
      <c r="E10" s="44">
        <v>1660</v>
      </c>
      <c r="F10" s="46">
        <v>40.15</v>
      </c>
      <c r="G10" s="44">
        <v>4963</v>
      </c>
      <c r="H10" s="44">
        <v>2640</v>
      </c>
      <c r="I10" s="46">
        <v>53.19</v>
      </c>
      <c r="J10" s="44">
        <v>21815</v>
      </c>
      <c r="K10" s="44">
        <v>14220</v>
      </c>
      <c r="L10" s="46">
        <v>65.180000000000007</v>
      </c>
      <c r="M10" s="44">
        <v>21969</v>
      </c>
      <c r="N10" s="44">
        <v>16879</v>
      </c>
      <c r="O10" s="46">
        <v>76.83</v>
      </c>
    </row>
    <row r="11" spans="1:15" ht="20.100000000000001" customHeight="1">
      <c r="A11" s="10">
        <v>3</v>
      </c>
      <c r="B11" s="10" t="s">
        <v>29</v>
      </c>
      <c r="C11" s="9" t="s">
        <v>30</v>
      </c>
      <c r="D11" s="44">
        <v>3509</v>
      </c>
      <c r="E11" s="44">
        <v>2821</v>
      </c>
      <c r="F11" s="46">
        <v>80.39</v>
      </c>
      <c r="G11" s="44">
        <v>3318</v>
      </c>
      <c r="H11" s="44">
        <v>2892</v>
      </c>
      <c r="I11" s="46">
        <v>87.16</v>
      </c>
      <c r="J11" s="44">
        <v>2560</v>
      </c>
      <c r="K11" s="44">
        <v>2302</v>
      </c>
      <c r="L11" s="46">
        <v>89.92</v>
      </c>
      <c r="M11" s="44">
        <v>2520</v>
      </c>
      <c r="N11" s="44">
        <v>2353</v>
      </c>
      <c r="O11" s="46">
        <v>93.37</v>
      </c>
    </row>
    <row r="12" spans="1:15" ht="20.100000000000001" customHeight="1">
      <c r="A12" s="10">
        <v>4</v>
      </c>
      <c r="B12" s="10" t="s">
        <v>31</v>
      </c>
      <c r="C12" s="9" t="s">
        <v>189</v>
      </c>
      <c r="D12" s="44">
        <v>2669</v>
      </c>
      <c r="E12" s="44">
        <v>2159</v>
      </c>
      <c r="F12" s="46">
        <v>80.89</v>
      </c>
      <c r="G12" s="44">
        <v>2688</v>
      </c>
      <c r="H12" s="44">
        <v>2354</v>
      </c>
      <c r="I12" s="46">
        <v>87.57</v>
      </c>
      <c r="J12" s="44">
        <v>3615</v>
      </c>
      <c r="K12" s="44">
        <v>3357</v>
      </c>
      <c r="L12" s="46">
        <v>92.86</v>
      </c>
      <c r="M12" s="44">
        <v>3395</v>
      </c>
      <c r="N12" s="44">
        <v>3260</v>
      </c>
      <c r="O12" s="46">
        <v>96.02</v>
      </c>
    </row>
    <row r="13" spans="1:15" ht="20.100000000000001" customHeight="1">
      <c r="A13" s="10">
        <v>5</v>
      </c>
      <c r="B13" s="10" t="s">
        <v>32</v>
      </c>
      <c r="C13" s="9" t="s">
        <v>33</v>
      </c>
      <c r="D13" s="44">
        <v>3702</v>
      </c>
      <c r="E13" s="44">
        <v>3211</v>
      </c>
      <c r="F13" s="46">
        <v>86.74</v>
      </c>
      <c r="G13" s="44">
        <v>3771</v>
      </c>
      <c r="H13" s="44">
        <v>3415</v>
      </c>
      <c r="I13" s="46">
        <v>90.56</v>
      </c>
      <c r="J13" s="44">
        <v>3873</v>
      </c>
      <c r="K13" s="44">
        <v>3700</v>
      </c>
      <c r="L13" s="46">
        <v>95.53</v>
      </c>
      <c r="M13" s="44">
        <v>3635</v>
      </c>
      <c r="N13" s="44">
        <v>3521</v>
      </c>
      <c r="O13" s="46">
        <v>96.86</v>
      </c>
    </row>
    <row r="14" spans="1:15" ht="20.100000000000001" customHeight="1">
      <c r="A14" s="10">
        <v>6</v>
      </c>
      <c r="B14" s="10" t="s">
        <v>34</v>
      </c>
      <c r="C14" s="9" t="s">
        <v>35</v>
      </c>
      <c r="D14" s="44">
        <v>3975</v>
      </c>
      <c r="E14" s="44">
        <v>3384</v>
      </c>
      <c r="F14" s="46">
        <v>85.13</v>
      </c>
      <c r="G14" s="44">
        <v>4179</v>
      </c>
      <c r="H14" s="44">
        <v>3715</v>
      </c>
      <c r="I14" s="46">
        <v>88.9</v>
      </c>
      <c r="J14" s="44">
        <v>5600</v>
      </c>
      <c r="K14" s="44">
        <v>5139</v>
      </c>
      <c r="L14" s="46">
        <v>91.77</v>
      </c>
      <c r="M14" s="44">
        <v>5327</v>
      </c>
      <c r="N14" s="44">
        <v>5033</v>
      </c>
      <c r="O14" s="46">
        <v>94.48</v>
      </c>
    </row>
    <row r="15" spans="1:15" ht="20.100000000000001" customHeight="1">
      <c r="A15" s="10">
        <v>7</v>
      </c>
      <c r="B15" s="10" t="s">
        <v>36</v>
      </c>
      <c r="C15" s="9" t="s">
        <v>37</v>
      </c>
      <c r="D15" s="44">
        <v>4021</v>
      </c>
      <c r="E15" s="44">
        <v>3380</v>
      </c>
      <c r="F15" s="46">
        <v>84.06</v>
      </c>
      <c r="G15" s="44">
        <v>3730</v>
      </c>
      <c r="H15" s="44">
        <v>3284</v>
      </c>
      <c r="I15" s="46">
        <v>88.04</v>
      </c>
      <c r="J15" s="44">
        <v>2041</v>
      </c>
      <c r="K15" s="44">
        <v>1930</v>
      </c>
      <c r="L15" s="46">
        <v>94.56</v>
      </c>
      <c r="M15" s="44">
        <v>2074</v>
      </c>
      <c r="N15" s="44">
        <v>1996</v>
      </c>
      <c r="O15" s="46">
        <v>96.24</v>
      </c>
    </row>
    <row r="16" spans="1:15" ht="20.100000000000001" customHeight="1">
      <c r="A16" s="10">
        <v>8</v>
      </c>
      <c r="B16" s="10" t="s">
        <v>38</v>
      </c>
      <c r="C16" s="9" t="s">
        <v>362</v>
      </c>
      <c r="D16" s="44">
        <v>6383</v>
      </c>
      <c r="E16" s="44">
        <v>4552</v>
      </c>
      <c r="F16" s="46">
        <v>71.31</v>
      </c>
      <c r="G16" s="44">
        <v>5055</v>
      </c>
      <c r="H16" s="44">
        <v>3967</v>
      </c>
      <c r="I16" s="46">
        <v>78.48</v>
      </c>
      <c r="J16" s="44">
        <v>4585</v>
      </c>
      <c r="K16" s="44">
        <v>3916</v>
      </c>
      <c r="L16" s="46">
        <v>85.41</v>
      </c>
      <c r="M16" s="44">
        <v>4479</v>
      </c>
      <c r="N16" s="44">
        <v>3975</v>
      </c>
      <c r="O16" s="46">
        <v>88.75</v>
      </c>
    </row>
    <row r="17" spans="1:15" ht="20.100000000000001" customHeight="1">
      <c r="A17" s="10">
        <v>9</v>
      </c>
      <c r="B17" s="10" t="s">
        <v>40</v>
      </c>
      <c r="C17" s="9" t="s">
        <v>41</v>
      </c>
      <c r="D17" s="44">
        <v>3602</v>
      </c>
      <c r="E17" s="44">
        <v>2915</v>
      </c>
      <c r="F17" s="46">
        <v>80.930000000000007</v>
      </c>
      <c r="G17" s="44">
        <v>3669</v>
      </c>
      <c r="H17" s="44">
        <v>3217</v>
      </c>
      <c r="I17" s="46">
        <v>87.68</v>
      </c>
      <c r="J17" s="44">
        <v>1558</v>
      </c>
      <c r="K17" s="44">
        <v>1454</v>
      </c>
      <c r="L17" s="46">
        <v>93.32</v>
      </c>
      <c r="M17" s="44">
        <v>1616</v>
      </c>
      <c r="N17" s="44">
        <v>1548</v>
      </c>
      <c r="O17" s="46">
        <v>95.79</v>
      </c>
    </row>
    <row r="18" spans="1:15" ht="20.100000000000001" customHeight="1">
      <c r="A18" s="10">
        <v>10</v>
      </c>
      <c r="B18" s="10" t="s">
        <v>42</v>
      </c>
      <c r="C18" s="9" t="s">
        <v>363</v>
      </c>
      <c r="D18" s="44">
        <v>10227</v>
      </c>
      <c r="E18" s="44">
        <v>6385</v>
      </c>
      <c r="F18" s="46">
        <v>62.43</v>
      </c>
      <c r="G18" s="44">
        <v>10296</v>
      </c>
      <c r="H18" s="44">
        <v>7702</v>
      </c>
      <c r="I18" s="46">
        <v>74.81</v>
      </c>
      <c r="J18" s="44">
        <v>7374</v>
      </c>
      <c r="K18" s="44">
        <v>5769</v>
      </c>
      <c r="L18" s="46">
        <v>78.23</v>
      </c>
      <c r="M18" s="44">
        <v>7330</v>
      </c>
      <c r="N18" s="44">
        <v>6379</v>
      </c>
      <c r="O18" s="46">
        <v>87.03</v>
      </c>
    </row>
    <row r="19" spans="1:15" ht="20.100000000000001" customHeight="1">
      <c r="A19" s="10">
        <v>11</v>
      </c>
      <c r="B19" s="10" t="s">
        <v>43</v>
      </c>
      <c r="C19" s="9" t="s">
        <v>44</v>
      </c>
      <c r="D19" s="44">
        <v>6087</v>
      </c>
      <c r="E19" s="44">
        <v>5048</v>
      </c>
      <c r="F19" s="46">
        <v>82.93</v>
      </c>
      <c r="G19" s="44">
        <v>6103</v>
      </c>
      <c r="H19" s="44">
        <v>5523</v>
      </c>
      <c r="I19" s="46">
        <v>90.5</v>
      </c>
      <c r="J19" s="44">
        <v>3838</v>
      </c>
      <c r="K19" s="44">
        <v>3560</v>
      </c>
      <c r="L19" s="46">
        <v>92.76</v>
      </c>
      <c r="M19" s="44">
        <v>3512</v>
      </c>
      <c r="N19" s="44">
        <v>3385</v>
      </c>
      <c r="O19" s="46">
        <v>96.38</v>
      </c>
    </row>
    <row r="20" spans="1:15" ht="20.100000000000001" customHeight="1">
      <c r="A20" s="10">
        <v>12</v>
      </c>
      <c r="B20" s="10" t="s">
        <v>45</v>
      </c>
      <c r="C20" s="9" t="s">
        <v>46</v>
      </c>
      <c r="D20" s="44">
        <v>3478</v>
      </c>
      <c r="E20" s="44">
        <v>2568</v>
      </c>
      <c r="F20" s="46">
        <v>73.84</v>
      </c>
      <c r="G20" s="44">
        <v>3052</v>
      </c>
      <c r="H20" s="44">
        <v>2576</v>
      </c>
      <c r="I20" s="46">
        <v>84.4</v>
      </c>
      <c r="J20" s="44">
        <v>3044</v>
      </c>
      <c r="K20" s="44">
        <v>2809</v>
      </c>
      <c r="L20" s="46">
        <v>92.28</v>
      </c>
      <c r="M20" s="44">
        <v>3317</v>
      </c>
      <c r="N20" s="44">
        <v>3195</v>
      </c>
      <c r="O20" s="46">
        <v>96.32</v>
      </c>
    </row>
    <row r="21" spans="1:15" ht="20.100000000000001" customHeight="1">
      <c r="A21" s="10">
        <v>13</v>
      </c>
      <c r="B21" s="10" t="s">
        <v>47</v>
      </c>
      <c r="C21" s="9" t="s">
        <v>48</v>
      </c>
      <c r="D21" s="44">
        <v>7284</v>
      </c>
      <c r="E21" s="44">
        <v>4395</v>
      </c>
      <c r="F21" s="46">
        <v>60.34</v>
      </c>
      <c r="G21" s="44">
        <v>7488</v>
      </c>
      <c r="H21" s="44">
        <v>5680</v>
      </c>
      <c r="I21" s="46">
        <v>75.849999999999994</v>
      </c>
      <c r="J21" s="44">
        <v>6351</v>
      </c>
      <c r="K21" s="44">
        <v>5706</v>
      </c>
      <c r="L21" s="46">
        <v>89.84</v>
      </c>
      <c r="M21" s="44">
        <v>6183</v>
      </c>
      <c r="N21" s="44">
        <v>5882</v>
      </c>
      <c r="O21" s="46">
        <v>95.13</v>
      </c>
    </row>
    <row r="22" spans="1:15" ht="20.100000000000001" customHeight="1">
      <c r="A22" s="10">
        <v>14</v>
      </c>
      <c r="B22" s="10" t="s">
        <v>49</v>
      </c>
      <c r="C22" s="9" t="s">
        <v>50</v>
      </c>
      <c r="D22" s="44">
        <v>1407</v>
      </c>
      <c r="E22" s="44">
        <v>869</v>
      </c>
      <c r="F22" s="46">
        <v>61.76</v>
      </c>
      <c r="G22" s="44">
        <v>1610</v>
      </c>
      <c r="H22" s="44">
        <v>1185</v>
      </c>
      <c r="I22" s="46">
        <v>73.599999999999994</v>
      </c>
      <c r="J22" s="44">
        <v>1562</v>
      </c>
      <c r="K22" s="44">
        <v>1411</v>
      </c>
      <c r="L22" s="46">
        <v>90.33</v>
      </c>
      <c r="M22" s="44">
        <v>1669</v>
      </c>
      <c r="N22" s="44">
        <v>1584</v>
      </c>
      <c r="O22" s="46">
        <v>94.91</v>
      </c>
    </row>
    <row r="23" spans="1:15" ht="20.100000000000001" customHeight="1">
      <c r="A23" s="10">
        <v>15</v>
      </c>
      <c r="B23" s="10" t="s">
        <v>51</v>
      </c>
      <c r="C23" s="9" t="s">
        <v>52</v>
      </c>
      <c r="D23" s="44">
        <v>5877</v>
      </c>
      <c r="E23" s="44">
        <v>4178</v>
      </c>
      <c r="F23" s="46">
        <v>71.09</v>
      </c>
      <c r="G23" s="44">
        <v>5968</v>
      </c>
      <c r="H23" s="44">
        <v>4895</v>
      </c>
      <c r="I23" s="46">
        <v>82.02</v>
      </c>
      <c r="J23" s="44">
        <v>3725</v>
      </c>
      <c r="K23" s="44">
        <v>3144</v>
      </c>
      <c r="L23" s="46">
        <v>84.4</v>
      </c>
      <c r="M23" s="44">
        <v>3812</v>
      </c>
      <c r="N23" s="44">
        <v>3479</v>
      </c>
      <c r="O23" s="46">
        <v>91.26</v>
      </c>
    </row>
    <row r="24" spans="1:15" ht="20.100000000000001" customHeight="1">
      <c r="A24" s="10">
        <v>16</v>
      </c>
      <c r="B24" s="10" t="s">
        <v>53</v>
      </c>
      <c r="C24" s="9" t="s">
        <v>54</v>
      </c>
      <c r="D24" s="44">
        <v>6776</v>
      </c>
      <c r="E24" s="44">
        <v>5631</v>
      </c>
      <c r="F24" s="46">
        <v>83.1</v>
      </c>
      <c r="G24" s="44">
        <v>6525</v>
      </c>
      <c r="H24" s="44">
        <v>5792</v>
      </c>
      <c r="I24" s="46">
        <v>88.77</v>
      </c>
      <c r="J24" s="44">
        <v>3437</v>
      </c>
      <c r="K24" s="44">
        <v>3214</v>
      </c>
      <c r="L24" s="46">
        <v>93.51</v>
      </c>
      <c r="M24" s="44">
        <v>3339</v>
      </c>
      <c r="N24" s="44">
        <v>3202</v>
      </c>
      <c r="O24" s="46">
        <v>95.9</v>
      </c>
    </row>
    <row r="25" spans="1:15" ht="20.100000000000001" customHeight="1">
      <c r="A25" s="10">
        <v>17</v>
      </c>
      <c r="B25" s="10" t="s">
        <v>55</v>
      </c>
      <c r="C25" s="9" t="s">
        <v>56</v>
      </c>
      <c r="D25" s="44">
        <v>3125</v>
      </c>
      <c r="E25" s="44">
        <v>1920</v>
      </c>
      <c r="F25" s="46">
        <v>61.44</v>
      </c>
      <c r="G25" s="44">
        <v>3113</v>
      </c>
      <c r="H25" s="44">
        <v>2183</v>
      </c>
      <c r="I25" s="46">
        <v>70.13</v>
      </c>
      <c r="J25" s="44">
        <v>2668</v>
      </c>
      <c r="K25" s="44">
        <v>2222</v>
      </c>
      <c r="L25" s="46">
        <v>83.28</v>
      </c>
      <c r="M25" s="44">
        <v>2855</v>
      </c>
      <c r="N25" s="44">
        <v>2520</v>
      </c>
      <c r="O25" s="46">
        <v>88.27</v>
      </c>
    </row>
    <row r="26" spans="1:15" ht="20.100000000000001" customHeight="1">
      <c r="A26" s="10">
        <v>18</v>
      </c>
      <c r="B26" s="10" t="s">
        <v>57</v>
      </c>
      <c r="C26" s="9" t="s">
        <v>58</v>
      </c>
      <c r="D26" s="44">
        <v>5256</v>
      </c>
      <c r="E26" s="44">
        <v>3443</v>
      </c>
      <c r="F26" s="46">
        <v>65.510000000000005</v>
      </c>
      <c r="G26" s="44">
        <v>5423</v>
      </c>
      <c r="H26" s="44">
        <v>4106</v>
      </c>
      <c r="I26" s="46">
        <v>75.709999999999994</v>
      </c>
      <c r="J26" s="44">
        <v>4685</v>
      </c>
      <c r="K26" s="44">
        <v>4003</v>
      </c>
      <c r="L26" s="46">
        <v>85.44</v>
      </c>
      <c r="M26" s="44">
        <v>4848</v>
      </c>
      <c r="N26" s="44">
        <v>4383</v>
      </c>
      <c r="O26" s="46">
        <v>90.41</v>
      </c>
    </row>
    <row r="27" spans="1:15" ht="20.100000000000001" customHeight="1">
      <c r="A27" s="10">
        <v>19</v>
      </c>
      <c r="B27" s="10" t="s">
        <v>59</v>
      </c>
      <c r="C27" s="9" t="s">
        <v>60</v>
      </c>
      <c r="D27" s="44">
        <v>5213</v>
      </c>
      <c r="E27" s="44">
        <v>4059</v>
      </c>
      <c r="F27" s="46">
        <v>77.86</v>
      </c>
      <c r="G27" s="44">
        <v>5435</v>
      </c>
      <c r="H27" s="44">
        <v>4574</v>
      </c>
      <c r="I27" s="46">
        <v>84.16</v>
      </c>
      <c r="J27" s="44">
        <v>4128</v>
      </c>
      <c r="K27" s="44">
        <v>3721</v>
      </c>
      <c r="L27" s="46">
        <v>90.14</v>
      </c>
      <c r="M27" s="44">
        <v>4375</v>
      </c>
      <c r="N27" s="44">
        <v>4119</v>
      </c>
      <c r="O27" s="46">
        <v>94.15</v>
      </c>
    </row>
    <row r="28" spans="1:15" ht="20.100000000000001" customHeight="1">
      <c r="A28" s="10">
        <v>20</v>
      </c>
      <c r="B28" s="10" t="s">
        <v>61</v>
      </c>
      <c r="C28" s="9" t="s">
        <v>62</v>
      </c>
      <c r="D28" s="44">
        <v>6819</v>
      </c>
      <c r="E28" s="44">
        <v>2640</v>
      </c>
      <c r="F28" s="46">
        <v>38.72</v>
      </c>
      <c r="G28" s="44">
        <v>7089</v>
      </c>
      <c r="H28" s="44">
        <v>4100</v>
      </c>
      <c r="I28" s="46">
        <v>57.84</v>
      </c>
      <c r="J28" s="44">
        <v>1606</v>
      </c>
      <c r="K28" s="44">
        <v>1127</v>
      </c>
      <c r="L28" s="46">
        <v>70.17</v>
      </c>
      <c r="M28" s="44">
        <v>1530</v>
      </c>
      <c r="N28" s="44">
        <v>1348</v>
      </c>
      <c r="O28" s="46">
        <v>88.1</v>
      </c>
    </row>
    <row r="29" spans="1:15" ht="20.100000000000001" customHeight="1">
      <c r="A29" s="10">
        <v>21</v>
      </c>
      <c r="B29" s="10" t="s">
        <v>63</v>
      </c>
      <c r="C29" s="9" t="s">
        <v>64</v>
      </c>
      <c r="D29" s="44">
        <v>4787</v>
      </c>
      <c r="E29" s="44">
        <v>2245</v>
      </c>
      <c r="F29" s="46">
        <v>46.9</v>
      </c>
      <c r="G29" s="44">
        <v>4934</v>
      </c>
      <c r="H29" s="44">
        <v>3114</v>
      </c>
      <c r="I29" s="46">
        <v>63.11</v>
      </c>
      <c r="J29" s="44">
        <v>1182</v>
      </c>
      <c r="K29" s="44">
        <v>926</v>
      </c>
      <c r="L29" s="46">
        <v>78.34</v>
      </c>
      <c r="M29" s="44">
        <v>1215</v>
      </c>
      <c r="N29" s="44">
        <v>1041</v>
      </c>
      <c r="O29" s="46">
        <v>85.68</v>
      </c>
    </row>
    <row r="30" spans="1:15" ht="20.100000000000001" customHeight="1">
      <c r="A30" s="10">
        <v>22</v>
      </c>
      <c r="B30" s="10" t="s">
        <v>65</v>
      </c>
      <c r="C30" s="9" t="s">
        <v>66</v>
      </c>
      <c r="D30" s="44">
        <v>7505</v>
      </c>
      <c r="E30" s="44">
        <v>4010</v>
      </c>
      <c r="F30" s="46">
        <v>53.43</v>
      </c>
      <c r="G30" s="44">
        <v>7246</v>
      </c>
      <c r="H30" s="44">
        <v>5163</v>
      </c>
      <c r="I30" s="46">
        <v>71.25</v>
      </c>
      <c r="J30" s="44">
        <v>4384</v>
      </c>
      <c r="K30" s="44">
        <v>3192</v>
      </c>
      <c r="L30" s="46">
        <v>72.81</v>
      </c>
      <c r="M30" s="44">
        <v>3561</v>
      </c>
      <c r="N30" s="44">
        <v>3164</v>
      </c>
      <c r="O30" s="46">
        <v>88.85</v>
      </c>
    </row>
    <row r="31" spans="1:15" ht="20.100000000000001" customHeight="1">
      <c r="A31" s="10">
        <v>23</v>
      </c>
      <c r="B31" s="10" t="s">
        <v>67</v>
      </c>
      <c r="C31" s="9" t="s">
        <v>364</v>
      </c>
      <c r="D31" s="44">
        <v>15955</v>
      </c>
      <c r="E31" s="44">
        <v>9160</v>
      </c>
      <c r="F31" s="46">
        <v>57.41</v>
      </c>
      <c r="G31" s="44">
        <v>13722</v>
      </c>
      <c r="H31" s="44">
        <v>9901</v>
      </c>
      <c r="I31" s="46">
        <v>72.150000000000006</v>
      </c>
      <c r="J31" s="44">
        <v>1938</v>
      </c>
      <c r="K31" s="44">
        <v>1553</v>
      </c>
      <c r="L31" s="46">
        <v>80.13</v>
      </c>
      <c r="M31" s="44">
        <v>1270</v>
      </c>
      <c r="N31" s="44">
        <v>1179</v>
      </c>
      <c r="O31" s="46">
        <v>92.83</v>
      </c>
    </row>
    <row r="32" spans="1:15" ht="20.100000000000001" customHeight="1">
      <c r="A32" s="10">
        <v>24</v>
      </c>
      <c r="B32" s="10" t="s">
        <v>68</v>
      </c>
      <c r="C32" s="9" t="s">
        <v>69</v>
      </c>
      <c r="D32" s="44">
        <v>9264</v>
      </c>
      <c r="E32" s="44">
        <v>4843</v>
      </c>
      <c r="F32" s="46">
        <v>52.28</v>
      </c>
      <c r="G32" s="44">
        <v>8407</v>
      </c>
      <c r="H32" s="44">
        <v>5715</v>
      </c>
      <c r="I32" s="46">
        <v>67.98</v>
      </c>
      <c r="J32" s="44">
        <v>3394</v>
      </c>
      <c r="K32" s="44">
        <v>2403</v>
      </c>
      <c r="L32" s="46">
        <v>70.8</v>
      </c>
      <c r="M32" s="44">
        <v>2739</v>
      </c>
      <c r="N32" s="44">
        <v>2386</v>
      </c>
      <c r="O32" s="46">
        <v>87.11</v>
      </c>
    </row>
    <row r="33" spans="1:15" ht="20.100000000000001" customHeight="1">
      <c r="A33" s="10">
        <v>25</v>
      </c>
      <c r="B33" s="10" t="s">
        <v>70</v>
      </c>
      <c r="C33" s="9" t="s">
        <v>71</v>
      </c>
      <c r="D33" s="44">
        <v>11163</v>
      </c>
      <c r="E33" s="44">
        <v>6787</v>
      </c>
      <c r="F33" s="46">
        <v>60.8</v>
      </c>
      <c r="G33" s="44">
        <v>10920</v>
      </c>
      <c r="H33" s="44">
        <v>7799</v>
      </c>
      <c r="I33" s="46">
        <v>71.42</v>
      </c>
      <c r="J33" s="44">
        <v>1896</v>
      </c>
      <c r="K33" s="44">
        <v>1542</v>
      </c>
      <c r="L33" s="46">
        <v>81.33</v>
      </c>
      <c r="M33" s="44">
        <v>1753</v>
      </c>
      <c r="N33" s="44">
        <v>1577</v>
      </c>
      <c r="O33" s="46">
        <v>89.96</v>
      </c>
    </row>
    <row r="34" spans="1:15" ht="20.100000000000001" customHeight="1">
      <c r="A34" s="10">
        <v>26</v>
      </c>
      <c r="B34" s="10" t="s">
        <v>72</v>
      </c>
      <c r="C34" s="9" t="s">
        <v>73</v>
      </c>
      <c r="D34" s="44">
        <v>12959</v>
      </c>
      <c r="E34" s="44">
        <v>8311</v>
      </c>
      <c r="F34" s="46">
        <v>64.13</v>
      </c>
      <c r="G34" s="44">
        <v>10764</v>
      </c>
      <c r="H34" s="44">
        <v>7844</v>
      </c>
      <c r="I34" s="46">
        <v>72.87</v>
      </c>
      <c r="J34" s="44">
        <v>3326</v>
      </c>
      <c r="K34" s="44">
        <v>2735</v>
      </c>
      <c r="L34" s="46">
        <v>82.23</v>
      </c>
      <c r="M34" s="44">
        <v>2271</v>
      </c>
      <c r="N34" s="44">
        <v>2087</v>
      </c>
      <c r="O34" s="46">
        <v>91.9</v>
      </c>
    </row>
    <row r="35" spans="1:15" ht="20.100000000000001" customHeight="1">
      <c r="A35" s="10">
        <v>27</v>
      </c>
      <c r="B35" s="10" t="s">
        <v>74</v>
      </c>
      <c r="C35" s="9" t="s">
        <v>75</v>
      </c>
      <c r="D35" s="44">
        <v>3323</v>
      </c>
      <c r="E35" s="44">
        <v>2409</v>
      </c>
      <c r="F35" s="46">
        <v>72.489999999999995</v>
      </c>
      <c r="G35" s="44">
        <v>3306</v>
      </c>
      <c r="H35" s="44">
        <v>2778</v>
      </c>
      <c r="I35" s="46">
        <v>84.03</v>
      </c>
      <c r="J35" s="44">
        <v>1110</v>
      </c>
      <c r="K35" s="44">
        <v>973</v>
      </c>
      <c r="L35" s="46">
        <v>87.66</v>
      </c>
      <c r="M35" s="44">
        <v>1091</v>
      </c>
      <c r="N35" s="44">
        <v>1026</v>
      </c>
      <c r="O35" s="46">
        <v>94.04</v>
      </c>
    </row>
    <row r="36" spans="1:15" ht="20.100000000000001" customHeight="1">
      <c r="A36" s="10">
        <v>28</v>
      </c>
      <c r="B36" s="10" t="s">
        <v>76</v>
      </c>
      <c r="C36" s="9" t="s">
        <v>190</v>
      </c>
      <c r="D36" s="44">
        <v>2765</v>
      </c>
      <c r="E36" s="44">
        <v>2215</v>
      </c>
      <c r="F36" s="46">
        <v>80.11</v>
      </c>
      <c r="G36" s="44">
        <v>2673</v>
      </c>
      <c r="H36" s="44">
        <v>2291</v>
      </c>
      <c r="I36" s="46">
        <v>85.71</v>
      </c>
      <c r="J36" s="44">
        <v>1354</v>
      </c>
      <c r="K36" s="44">
        <v>1202</v>
      </c>
      <c r="L36" s="46">
        <v>88.77</v>
      </c>
      <c r="M36" s="44">
        <v>1493</v>
      </c>
      <c r="N36" s="44">
        <v>1400</v>
      </c>
      <c r="O36" s="46">
        <v>93.77</v>
      </c>
    </row>
    <row r="37" spans="1:15" ht="20.100000000000001" customHeight="1">
      <c r="A37" s="10">
        <v>29</v>
      </c>
      <c r="B37" s="10" t="s">
        <v>77</v>
      </c>
      <c r="C37" s="9" t="s">
        <v>78</v>
      </c>
      <c r="D37" s="44">
        <v>5155</v>
      </c>
      <c r="E37" s="44">
        <v>2652</v>
      </c>
      <c r="F37" s="46">
        <v>51.45</v>
      </c>
      <c r="G37" s="44">
        <v>4295</v>
      </c>
      <c r="H37" s="44">
        <v>2509</v>
      </c>
      <c r="I37" s="46">
        <v>58.42</v>
      </c>
      <c r="J37" s="44">
        <v>1228</v>
      </c>
      <c r="K37" s="44">
        <v>898</v>
      </c>
      <c r="L37" s="46">
        <v>73.13</v>
      </c>
      <c r="M37" s="44">
        <v>913</v>
      </c>
      <c r="N37" s="44">
        <v>772</v>
      </c>
      <c r="O37" s="46">
        <v>84.56</v>
      </c>
    </row>
    <row r="38" spans="1:15" ht="20.100000000000001" customHeight="1">
      <c r="A38" s="10">
        <v>30</v>
      </c>
      <c r="B38" s="10" t="s">
        <v>79</v>
      </c>
      <c r="C38" s="9" t="s">
        <v>365</v>
      </c>
      <c r="D38" s="44">
        <v>13284</v>
      </c>
      <c r="E38" s="44">
        <v>9165</v>
      </c>
      <c r="F38" s="46">
        <v>68.989999999999995</v>
      </c>
      <c r="G38" s="44">
        <v>11191</v>
      </c>
      <c r="H38" s="44">
        <v>8273</v>
      </c>
      <c r="I38" s="46">
        <v>73.930000000000007</v>
      </c>
      <c r="J38" s="44">
        <v>4845</v>
      </c>
      <c r="K38" s="44">
        <v>4000</v>
      </c>
      <c r="L38" s="46">
        <v>82.56</v>
      </c>
      <c r="M38" s="44">
        <v>3491</v>
      </c>
      <c r="N38" s="44">
        <v>3195</v>
      </c>
      <c r="O38" s="46">
        <v>91.52</v>
      </c>
    </row>
    <row r="39" spans="1:15" ht="20.100000000000001" customHeight="1">
      <c r="A39" s="10">
        <v>31</v>
      </c>
      <c r="B39" s="10" t="s">
        <v>80</v>
      </c>
      <c r="C39" s="9" t="s">
        <v>81</v>
      </c>
      <c r="D39" s="44">
        <v>7910</v>
      </c>
      <c r="E39" s="44">
        <v>5417</v>
      </c>
      <c r="F39" s="46">
        <v>68.48</v>
      </c>
      <c r="G39" s="44">
        <v>7433</v>
      </c>
      <c r="H39" s="44">
        <v>5460</v>
      </c>
      <c r="I39" s="46">
        <v>73.459999999999994</v>
      </c>
      <c r="J39" s="44">
        <v>1742</v>
      </c>
      <c r="K39" s="44">
        <v>1506</v>
      </c>
      <c r="L39" s="46">
        <v>86.45</v>
      </c>
      <c r="M39" s="44">
        <v>1628</v>
      </c>
      <c r="N39" s="44">
        <v>1527</v>
      </c>
      <c r="O39" s="46">
        <v>93.8</v>
      </c>
    </row>
    <row r="40" spans="1:15" ht="20.100000000000001" customHeight="1">
      <c r="A40" s="10">
        <v>32</v>
      </c>
      <c r="B40" s="10" t="s">
        <v>82</v>
      </c>
      <c r="C40" s="9" t="s">
        <v>83</v>
      </c>
      <c r="D40" s="44">
        <v>9340</v>
      </c>
      <c r="E40" s="44">
        <v>5715</v>
      </c>
      <c r="F40" s="46">
        <v>61.19</v>
      </c>
      <c r="G40" s="44">
        <v>8505</v>
      </c>
      <c r="H40" s="44">
        <v>5798</v>
      </c>
      <c r="I40" s="46">
        <v>68.17</v>
      </c>
      <c r="J40" s="44">
        <v>2992</v>
      </c>
      <c r="K40" s="44">
        <v>2199</v>
      </c>
      <c r="L40" s="46">
        <v>73.5</v>
      </c>
      <c r="M40" s="44">
        <v>2654</v>
      </c>
      <c r="N40" s="44">
        <v>2297</v>
      </c>
      <c r="O40" s="46">
        <v>86.55</v>
      </c>
    </row>
    <row r="41" spans="1:15" ht="20.100000000000001" customHeight="1">
      <c r="A41" s="10">
        <v>33</v>
      </c>
      <c r="B41" s="10" t="s">
        <v>84</v>
      </c>
      <c r="C41" s="9" t="s">
        <v>85</v>
      </c>
      <c r="D41" s="44">
        <v>6828</v>
      </c>
      <c r="E41" s="44">
        <v>4769</v>
      </c>
      <c r="F41" s="46">
        <v>69.84</v>
      </c>
      <c r="G41" s="44">
        <v>6529</v>
      </c>
      <c r="H41" s="44">
        <v>4923</v>
      </c>
      <c r="I41" s="46">
        <v>75.400000000000006</v>
      </c>
      <c r="J41" s="44">
        <v>2595</v>
      </c>
      <c r="K41" s="44">
        <v>2128</v>
      </c>
      <c r="L41" s="46">
        <v>82</v>
      </c>
      <c r="M41" s="44">
        <v>1670</v>
      </c>
      <c r="N41" s="44">
        <v>1491</v>
      </c>
      <c r="O41" s="46">
        <v>89.28</v>
      </c>
    </row>
    <row r="42" spans="1:15" ht="20.100000000000001" customHeight="1">
      <c r="A42" s="10">
        <v>34</v>
      </c>
      <c r="B42" s="10" t="s">
        <v>86</v>
      </c>
      <c r="C42" s="9" t="s">
        <v>366</v>
      </c>
      <c r="D42" s="44">
        <v>12094</v>
      </c>
      <c r="E42" s="44">
        <v>9276</v>
      </c>
      <c r="F42" s="46">
        <v>76.7</v>
      </c>
      <c r="G42" s="44">
        <v>11619</v>
      </c>
      <c r="H42" s="44">
        <v>9532</v>
      </c>
      <c r="I42" s="46">
        <v>82.04</v>
      </c>
      <c r="J42" s="44">
        <v>5776</v>
      </c>
      <c r="K42" s="44">
        <v>4942</v>
      </c>
      <c r="L42" s="46">
        <v>85.56</v>
      </c>
      <c r="M42" s="44">
        <v>4830</v>
      </c>
      <c r="N42" s="44">
        <v>4443</v>
      </c>
      <c r="O42" s="46">
        <v>91.99</v>
      </c>
    </row>
    <row r="43" spans="1:15" ht="20.100000000000001" customHeight="1">
      <c r="A43" s="154" t="s">
        <v>8</v>
      </c>
      <c r="B43" s="154"/>
      <c r="C43" s="154"/>
      <c r="D43" s="47">
        <f>SUM(D9:D42)</f>
        <v>218851</v>
      </c>
      <c r="E43" s="47">
        <f>SUM(E9:E42)</f>
        <v>143929</v>
      </c>
      <c r="F43" s="48">
        <f>E43/D43*100</f>
        <v>65.765749299751889</v>
      </c>
      <c r="G43" s="47">
        <f>SUM(G9:G42)</f>
        <v>208338</v>
      </c>
      <c r="H43" s="47">
        <f>SUM(H9:H42)</f>
        <v>157201</v>
      </c>
      <c r="I43" s="48">
        <f>H43/G43*100</f>
        <v>75.454789812708199</v>
      </c>
      <c r="J43" s="47">
        <f>SUM(J9:J42)</f>
        <v>143477</v>
      </c>
      <c r="K43" s="47">
        <f>SUM(K9:K42)</f>
        <v>116725</v>
      </c>
      <c r="L43" s="48">
        <f>K43/J43*100</f>
        <v>81.35450281229744</v>
      </c>
      <c r="M43" s="47">
        <f>SUM(M9:M42)</f>
        <v>135717</v>
      </c>
      <c r="N43" s="47">
        <f>SUM(N9:N42)</f>
        <v>120537</v>
      </c>
      <c r="O43" s="48">
        <f>N43/M43*100</f>
        <v>88.814960542894411</v>
      </c>
    </row>
  </sheetData>
  <mergeCells count="14">
    <mergeCell ref="G7:I7"/>
    <mergeCell ref="J7:L7"/>
    <mergeCell ref="M7:O7"/>
    <mergeCell ref="A43:C43"/>
    <mergeCell ref="A2:O2"/>
    <mergeCell ref="A4:O4"/>
    <mergeCell ref="A5:O5"/>
    <mergeCell ref="A6:A8"/>
    <mergeCell ref="B6:B8"/>
    <mergeCell ref="C6:C8"/>
    <mergeCell ref="D6:I6"/>
    <mergeCell ref="J6:O6"/>
    <mergeCell ref="D7:F7"/>
    <mergeCell ref="A3:O3"/>
  </mergeCells>
  <pageMargins left="1" right="0.25" top="0.25" bottom="0.25" header="0.3" footer="0.3"/>
  <pageSetup paperSize="9" scale="9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Q14" sqref="Q14"/>
    </sheetView>
  </sheetViews>
  <sheetFormatPr defaultRowHeight="15"/>
  <cols>
    <col min="1" max="1" width="5.5703125" style="25" bestFit="1" customWidth="1"/>
    <col min="2" max="2" width="6.85546875" bestFit="1" customWidth="1"/>
    <col min="3" max="3" width="18.42578125" bestFit="1" customWidth="1"/>
    <col min="4" max="5" width="7.85546875" bestFit="1" customWidth="1"/>
    <col min="6" max="6" width="9" bestFit="1" customWidth="1"/>
    <col min="7" max="8" width="7.85546875" bestFit="1" customWidth="1"/>
    <col min="9" max="9" width="7.7109375" bestFit="1" customWidth="1"/>
    <col min="10" max="11" width="7.85546875" bestFit="1" customWidth="1"/>
    <col min="12" max="12" width="7.7109375" bestFit="1" customWidth="1"/>
    <col min="13" max="14" width="7.85546875" bestFit="1" customWidth="1"/>
    <col min="15" max="15" width="7.7109375" bestFit="1" customWidth="1"/>
  </cols>
  <sheetData>
    <row r="2" spans="1:15" ht="15.75" customHeight="1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ht="15.75" customHeight="1">
      <c r="A3" s="135" t="s">
        <v>353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ht="15.75" customHeight="1">
      <c r="A4" s="135" t="s">
        <v>342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15" ht="15.75" customHeight="1">
      <c r="A5" s="135" t="s">
        <v>231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1:15" ht="15.75" customHeight="1">
      <c r="A6" s="135" t="s">
        <v>105</v>
      </c>
      <c r="B6" s="135" t="s">
        <v>89</v>
      </c>
      <c r="C6" s="135" t="s">
        <v>132</v>
      </c>
      <c r="D6" s="135" t="s">
        <v>234</v>
      </c>
      <c r="E6" s="135"/>
      <c r="F6" s="135"/>
      <c r="G6" s="135"/>
      <c r="H6" s="135"/>
      <c r="I6" s="135"/>
      <c r="J6" s="135" t="s">
        <v>235</v>
      </c>
      <c r="K6" s="135"/>
      <c r="L6" s="135"/>
      <c r="M6" s="135"/>
      <c r="N6" s="135"/>
      <c r="O6" s="135"/>
    </row>
    <row r="7" spans="1:15">
      <c r="A7" s="135"/>
      <c r="B7" s="135"/>
      <c r="C7" s="135"/>
      <c r="D7" s="135" t="s">
        <v>6</v>
      </c>
      <c r="E7" s="135"/>
      <c r="F7" s="135"/>
      <c r="G7" s="135" t="s">
        <v>7</v>
      </c>
      <c r="H7" s="135"/>
      <c r="I7" s="135"/>
      <c r="J7" s="135" t="s">
        <v>6</v>
      </c>
      <c r="K7" s="135"/>
      <c r="L7" s="135"/>
      <c r="M7" s="135" t="s">
        <v>7</v>
      </c>
      <c r="N7" s="135"/>
      <c r="O7" s="135"/>
    </row>
    <row r="8" spans="1:15" ht="15" customHeight="1">
      <c r="A8" s="135"/>
      <c r="B8" s="135"/>
      <c r="C8" s="135"/>
      <c r="D8" s="10" t="s">
        <v>124</v>
      </c>
      <c r="E8" s="10" t="s">
        <v>14</v>
      </c>
      <c r="F8" s="10" t="s">
        <v>26</v>
      </c>
      <c r="G8" s="10" t="s">
        <v>124</v>
      </c>
      <c r="H8" s="10" t="s">
        <v>14</v>
      </c>
      <c r="I8" s="10" t="s">
        <v>26</v>
      </c>
      <c r="J8" s="10" t="s">
        <v>124</v>
      </c>
      <c r="K8" s="10" t="s">
        <v>14</v>
      </c>
      <c r="L8" s="10" t="s">
        <v>26</v>
      </c>
      <c r="M8" s="10" t="s">
        <v>124</v>
      </c>
      <c r="N8" s="10" t="s">
        <v>14</v>
      </c>
      <c r="O8" s="10" t="s">
        <v>26</v>
      </c>
    </row>
    <row r="9" spans="1:15" ht="20.100000000000001" customHeight="1">
      <c r="A9" s="10">
        <v>1</v>
      </c>
      <c r="B9" s="10" t="s">
        <v>27</v>
      </c>
      <c r="C9" s="9" t="s">
        <v>191</v>
      </c>
      <c r="D9" s="44">
        <v>30</v>
      </c>
      <c r="E9" s="44">
        <v>19</v>
      </c>
      <c r="F9" s="46">
        <v>63.33</v>
      </c>
      <c r="G9" s="44">
        <v>45</v>
      </c>
      <c r="H9" s="44">
        <v>28</v>
      </c>
      <c r="I9" s="46">
        <v>62.22</v>
      </c>
      <c r="J9" s="44">
        <v>0</v>
      </c>
      <c r="K9" s="44">
        <v>0</v>
      </c>
      <c r="L9" s="46">
        <v>0</v>
      </c>
      <c r="M9" s="44">
        <v>0</v>
      </c>
      <c r="N9" s="44">
        <v>0</v>
      </c>
      <c r="O9" s="46">
        <v>0</v>
      </c>
    </row>
    <row r="10" spans="1:15" ht="20.100000000000001" customHeight="1">
      <c r="A10" s="10">
        <v>2</v>
      </c>
      <c r="B10" s="10" t="s">
        <v>28</v>
      </c>
      <c r="C10" s="9" t="s">
        <v>192</v>
      </c>
      <c r="D10" s="44">
        <v>36</v>
      </c>
      <c r="E10" s="44">
        <v>5</v>
      </c>
      <c r="F10" s="46">
        <v>13.89</v>
      </c>
      <c r="G10" s="44">
        <v>44</v>
      </c>
      <c r="H10" s="44">
        <v>16</v>
      </c>
      <c r="I10" s="46">
        <v>36.36</v>
      </c>
      <c r="J10" s="44">
        <v>0</v>
      </c>
      <c r="K10" s="44">
        <v>0</v>
      </c>
      <c r="L10" s="46">
        <v>0</v>
      </c>
      <c r="M10" s="44">
        <v>0</v>
      </c>
      <c r="N10" s="44">
        <v>0</v>
      </c>
      <c r="O10" s="46">
        <v>0</v>
      </c>
    </row>
    <row r="11" spans="1:15" ht="20.100000000000001" customHeight="1">
      <c r="A11" s="10">
        <v>3</v>
      </c>
      <c r="B11" s="10" t="s">
        <v>29</v>
      </c>
      <c r="C11" s="9" t="s">
        <v>30</v>
      </c>
      <c r="D11" s="44">
        <v>29</v>
      </c>
      <c r="E11" s="44">
        <v>22</v>
      </c>
      <c r="F11" s="46">
        <v>75.86</v>
      </c>
      <c r="G11" s="44">
        <v>107</v>
      </c>
      <c r="H11" s="44">
        <v>87</v>
      </c>
      <c r="I11" s="46">
        <v>81.31</v>
      </c>
      <c r="J11" s="44">
        <v>0</v>
      </c>
      <c r="K11" s="44">
        <v>0</v>
      </c>
      <c r="L11" s="46">
        <v>0</v>
      </c>
      <c r="M11" s="44">
        <v>0</v>
      </c>
      <c r="N11" s="44">
        <v>0</v>
      </c>
      <c r="O11" s="46">
        <v>0</v>
      </c>
    </row>
    <row r="12" spans="1:15" ht="20.100000000000001" customHeight="1">
      <c r="A12" s="10">
        <v>4</v>
      </c>
      <c r="B12" s="10" t="s">
        <v>31</v>
      </c>
      <c r="C12" s="9" t="s">
        <v>189</v>
      </c>
      <c r="D12" s="44">
        <v>3</v>
      </c>
      <c r="E12" s="44">
        <v>1</v>
      </c>
      <c r="F12" s="46">
        <v>33.33</v>
      </c>
      <c r="G12" s="44">
        <v>19</v>
      </c>
      <c r="H12" s="44">
        <v>19</v>
      </c>
      <c r="I12" s="46">
        <v>100</v>
      </c>
      <c r="J12" s="44">
        <v>0</v>
      </c>
      <c r="K12" s="44">
        <v>0</v>
      </c>
      <c r="L12" s="46">
        <v>0</v>
      </c>
      <c r="M12" s="44">
        <v>0</v>
      </c>
      <c r="N12" s="44">
        <v>0</v>
      </c>
      <c r="O12" s="46">
        <v>0</v>
      </c>
    </row>
    <row r="13" spans="1:15" ht="20.100000000000001" customHeight="1">
      <c r="A13" s="10">
        <v>5</v>
      </c>
      <c r="B13" s="10" t="s">
        <v>32</v>
      </c>
      <c r="C13" s="9" t="s">
        <v>33</v>
      </c>
      <c r="D13" s="44">
        <v>8</v>
      </c>
      <c r="E13" s="44">
        <v>7</v>
      </c>
      <c r="F13" s="46">
        <v>87.5</v>
      </c>
      <c r="G13" s="44">
        <v>27</v>
      </c>
      <c r="H13" s="44">
        <v>17</v>
      </c>
      <c r="I13" s="46">
        <v>62.96</v>
      </c>
      <c r="J13" s="44">
        <v>0</v>
      </c>
      <c r="K13" s="44">
        <v>0</v>
      </c>
      <c r="L13" s="46">
        <v>0</v>
      </c>
      <c r="M13" s="44">
        <v>0</v>
      </c>
      <c r="N13" s="44">
        <v>0</v>
      </c>
      <c r="O13" s="46">
        <v>0</v>
      </c>
    </row>
    <row r="14" spans="1:15" ht="20.100000000000001" customHeight="1">
      <c r="A14" s="10">
        <v>6</v>
      </c>
      <c r="B14" s="10" t="s">
        <v>34</v>
      </c>
      <c r="C14" s="9" t="s">
        <v>35</v>
      </c>
      <c r="D14" s="44">
        <v>45</v>
      </c>
      <c r="E14" s="44">
        <v>16</v>
      </c>
      <c r="F14" s="46">
        <v>35.56</v>
      </c>
      <c r="G14" s="44">
        <v>81</v>
      </c>
      <c r="H14" s="44">
        <v>59</v>
      </c>
      <c r="I14" s="46">
        <v>72.84</v>
      </c>
      <c r="J14" s="44">
        <v>0</v>
      </c>
      <c r="K14" s="44">
        <v>0</v>
      </c>
      <c r="L14" s="46">
        <v>0</v>
      </c>
      <c r="M14" s="44">
        <v>0</v>
      </c>
      <c r="N14" s="44">
        <v>0</v>
      </c>
      <c r="O14" s="46">
        <v>0</v>
      </c>
    </row>
    <row r="15" spans="1:15" ht="20.100000000000001" customHeight="1">
      <c r="A15" s="10">
        <v>7</v>
      </c>
      <c r="B15" s="10" t="s">
        <v>36</v>
      </c>
      <c r="C15" s="9" t="s">
        <v>37</v>
      </c>
      <c r="D15" s="44">
        <v>11</v>
      </c>
      <c r="E15" s="44">
        <v>7</v>
      </c>
      <c r="F15" s="46">
        <v>63.64</v>
      </c>
      <c r="G15" s="44">
        <v>54</v>
      </c>
      <c r="H15" s="44">
        <v>27</v>
      </c>
      <c r="I15" s="46">
        <v>50</v>
      </c>
      <c r="J15" s="44">
        <v>0</v>
      </c>
      <c r="K15" s="44">
        <v>0</v>
      </c>
      <c r="L15" s="46">
        <v>0</v>
      </c>
      <c r="M15" s="44">
        <v>0</v>
      </c>
      <c r="N15" s="44">
        <v>0</v>
      </c>
      <c r="O15" s="46">
        <v>0</v>
      </c>
    </row>
    <row r="16" spans="1:15" ht="20.100000000000001" customHeight="1">
      <c r="A16" s="10">
        <v>8</v>
      </c>
      <c r="B16" s="10" t="s">
        <v>38</v>
      </c>
      <c r="C16" s="9" t="s">
        <v>362</v>
      </c>
      <c r="D16" s="44">
        <v>10</v>
      </c>
      <c r="E16" s="44">
        <v>3</v>
      </c>
      <c r="F16" s="46">
        <v>30</v>
      </c>
      <c r="G16" s="44">
        <v>45</v>
      </c>
      <c r="H16" s="44">
        <v>29</v>
      </c>
      <c r="I16" s="46">
        <v>64.44</v>
      </c>
      <c r="J16" s="44">
        <v>0</v>
      </c>
      <c r="K16" s="44">
        <v>0</v>
      </c>
      <c r="L16" s="46">
        <v>0</v>
      </c>
      <c r="M16" s="44">
        <v>0</v>
      </c>
      <c r="N16" s="44">
        <v>0</v>
      </c>
      <c r="O16" s="46">
        <v>0</v>
      </c>
    </row>
    <row r="17" spans="1:15" ht="20.100000000000001" customHeight="1">
      <c r="A17" s="10">
        <v>9</v>
      </c>
      <c r="B17" s="10" t="s">
        <v>40</v>
      </c>
      <c r="C17" s="9" t="s">
        <v>41</v>
      </c>
      <c r="D17" s="44">
        <v>3</v>
      </c>
      <c r="E17" s="44">
        <v>0</v>
      </c>
      <c r="F17" s="46">
        <v>0</v>
      </c>
      <c r="G17" s="44">
        <v>1</v>
      </c>
      <c r="H17" s="44">
        <v>0</v>
      </c>
      <c r="I17" s="46">
        <v>0</v>
      </c>
      <c r="J17" s="44">
        <v>0</v>
      </c>
      <c r="K17" s="44">
        <v>0</v>
      </c>
      <c r="L17" s="46">
        <v>0</v>
      </c>
      <c r="M17" s="44">
        <v>0</v>
      </c>
      <c r="N17" s="44">
        <v>0</v>
      </c>
      <c r="O17" s="46">
        <v>0</v>
      </c>
    </row>
    <row r="18" spans="1:15" ht="20.100000000000001" customHeight="1">
      <c r="A18" s="10">
        <v>10</v>
      </c>
      <c r="B18" s="10" t="s">
        <v>42</v>
      </c>
      <c r="C18" s="9" t="s">
        <v>363</v>
      </c>
      <c r="D18" s="44">
        <v>10</v>
      </c>
      <c r="E18" s="44">
        <v>0</v>
      </c>
      <c r="F18" s="46">
        <v>0</v>
      </c>
      <c r="G18" s="44">
        <v>4</v>
      </c>
      <c r="H18" s="44">
        <v>0</v>
      </c>
      <c r="I18" s="46">
        <v>0</v>
      </c>
      <c r="J18" s="44">
        <v>0</v>
      </c>
      <c r="K18" s="44">
        <v>0</v>
      </c>
      <c r="L18" s="46">
        <v>0</v>
      </c>
      <c r="M18" s="44">
        <v>0</v>
      </c>
      <c r="N18" s="44">
        <v>0</v>
      </c>
      <c r="O18" s="46">
        <v>0</v>
      </c>
    </row>
    <row r="19" spans="1:15" ht="20.100000000000001" customHeight="1">
      <c r="A19" s="10">
        <v>11</v>
      </c>
      <c r="B19" s="10" t="s">
        <v>43</v>
      </c>
      <c r="C19" s="9" t="s">
        <v>44</v>
      </c>
      <c r="D19" s="44">
        <v>3</v>
      </c>
      <c r="E19" s="44">
        <v>2</v>
      </c>
      <c r="F19" s="46">
        <v>66.67</v>
      </c>
      <c r="G19" s="44">
        <v>8</v>
      </c>
      <c r="H19" s="44">
        <v>4</v>
      </c>
      <c r="I19" s="46">
        <v>50</v>
      </c>
      <c r="J19" s="44">
        <v>0</v>
      </c>
      <c r="K19" s="44">
        <v>0</v>
      </c>
      <c r="L19" s="46">
        <v>0</v>
      </c>
      <c r="M19" s="44">
        <v>0</v>
      </c>
      <c r="N19" s="44">
        <v>0</v>
      </c>
      <c r="O19" s="46">
        <v>0</v>
      </c>
    </row>
    <row r="20" spans="1:15" ht="20.100000000000001" customHeight="1">
      <c r="A20" s="10">
        <v>12</v>
      </c>
      <c r="B20" s="10" t="s">
        <v>45</v>
      </c>
      <c r="C20" s="9" t="s">
        <v>46</v>
      </c>
      <c r="D20" s="44">
        <v>0</v>
      </c>
      <c r="E20" s="44">
        <v>0</v>
      </c>
      <c r="F20" s="46">
        <v>0</v>
      </c>
      <c r="G20" s="44">
        <v>0</v>
      </c>
      <c r="H20" s="44">
        <v>0</v>
      </c>
      <c r="I20" s="46">
        <v>0</v>
      </c>
      <c r="J20" s="44">
        <v>0</v>
      </c>
      <c r="K20" s="44">
        <v>0</v>
      </c>
      <c r="L20" s="46">
        <v>0</v>
      </c>
      <c r="M20" s="44">
        <v>0</v>
      </c>
      <c r="N20" s="44">
        <v>0</v>
      </c>
      <c r="O20" s="46">
        <v>0</v>
      </c>
    </row>
    <row r="21" spans="1:15" ht="20.100000000000001" customHeight="1">
      <c r="A21" s="10">
        <v>13</v>
      </c>
      <c r="B21" s="10" t="s">
        <v>47</v>
      </c>
      <c r="C21" s="9" t="s">
        <v>48</v>
      </c>
      <c r="D21" s="44">
        <v>0</v>
      </c>
      <c r="E21" s="44">
        <v>0</v>
      </c>
      <c r="F21" s="46">
        <v>0</v>
      </c>
      <c r="G21" s="44">
        <v>0</v>
      </c>
      <c r="H21" s="44">
        <v>0</v>
      </c>
      <c r="I21" s="46">
        <v>0</v>
      </c>
      <c r="J21" s="44">
        <v>0</v>
      </c>
      <c r="K21" s="44">
        <v>0</v>
      </c>
      <c r="L21" s="46">
        <v>0</v>
      </c>
      <c r="M21" s="44">
        <v>0</v>
      </c>
      <c r="N21" s="44">
        <v>0</v>
      </c>
      <c r="O21" s="46">
        <v>0</v>
      </c>
    </row>
    <row r="22" spans="1:15" ht="20.100000000000001" customHeight="1">
      <c r="A22" s="10">
        <v>14</v>
      </c>
      <c r="B22" s="10" t="s">
        <v>49</v>
      </c>
      <c r="C22" s="9" t="s">
        <v>50</v>
      </c>
      <c r="D22" s="44">
        <v>0</v>
      </c>
      <c r="E22" s="44">
        <v>0</v>
      </c>
      <c r="F22" s="46">
        <v>0</v>
      </c>
      <c r="G22" s="44">
        <v>0</v>
      </c>
      <c r="H22" s="44">
        <v>0</v>
      </c>
      <c r="I22" s="46">
        <v>0</v>
      </c>
      <c r="J22" s="44">
        <v>0</v>
      </c>
      <c r="K22" s="44">
        <v>0</v>
      </c>
      <c r="L22" s="46">
        <v>0</v>
      </c>
      <c r="M22" s="44">
        <v>0</v>
      </c>
      <c r="N22" s="44">
        <v>0</v>
      </c>
      <c r="O22" s="46">
        <v>0</v>
      </c>
    </row>
    <row r="23" spans="1:15" ht="20.100000000000001" customHeight="1">
      <c r="A23" s="10">
        <v>15</v>
      </c>
      <c r="B23" s="10" t="s">
        <v>51</v>
      </c>
      <c r="C23" s="9" t="s">
        <v>52</v>
      </c>
      <c r="D23" s="44">
        <v>215</v>
      </c>
      <c r="E23" s="44">
        <v>67</v>
      </c>
      <c r="F23" s="46">
        <v>31.16</v>
      </c>
      <c r="G23" s="44">
        <v>540</v>
      </c>
      <c r="H23" s="44">
        <v>286</v>
      </c>
      <c r="I23" s="46">
        <v>52.96</v>
      </c>
      <c r="J23" s="44">
        <v>0</v>
      </c>
      <c r="K23" s="44">
        <v>0</v>
      </c>
      <c r="L23" s="46">
        <v>0</v>
      </c>
      <c r="M23" s="44">
        <v>0</v>
      </c>
      <c r="N23" s="44">
        <v>0</v>
      </c>
      <c r="O23" s="46">
        <v>0</v>
      </c>
    </row>
    <row r="24" spans="1:15" ht="20.100000000000001" customHeight="1">
      <c r="A24" s="10">
        <v>16</v>
      </c>
      <c r="B24" s="10" t="s">
        <v>53</v>
      </c>
      <c r="C24" s="9" t="s">
        <v>54</v>
      </c>
      <c r="D24" s="44">
        <v>34</v>
      </c>
      <c r="E24" s="44">
        <v>11</v>
      </c>
      <c r="F24" s="46">
        <v>32.35</v>
      </c>
      <c r="G24" s="44">
        <v>78</v>
      </c>
      <c r="H24" s="44">
        <v>51</v>
      </c>
      <c r="I24" s="46">
        <v>65.38</v>
      </c>
      <c r="J24" s="44">
        <v>0</v>
      </c>
      <c r="K24" s="44">
        <v>0</v>
      </c>
      <c r="L24" s="46">
        <v>0</v>
      </c>
      <c r="M24" s="44">
        <v>0</v>
      </c>
      <c r="N24" s="44">
        <v>0</v>
      </c>
      <c r="O24" s="46">
        <v>0</v>
      </c>
    </row>
    <row r="25" spans="1:15" ht="20.100000000000001" customHeight="1">
      <c r="A25" s="10">
        <v>17</v>
      </c>
      <c r="B25" s="10" t="s">
        <v>55</v>
      </c>
      <c r="C25" s="9" t="s">
        <v>56</v>
      </c>
      <c r="D25" s="44">
        <v>15</v>
      </c>
      <c r="E25" s="44">
        <v>3</v>
      </c>
      <c r="F25" s="46">
        <v>20</v>
      </c>
      <c r="G25" s="44">
        <v>24</v>
      </c>
      <c r="H25" s="44">
        <v>16</v>
      </c>
      <c r="I25" s="46">
        <v>66.67</v>
      </c>
      <c r="J25" s="44">
        <v>0</v>
      </c>
      <c r="K25" s="44">
        <v>0</v>
      </c>
      <c r="L25" s="46">
        <v>0</v>
      </c>
      <c r="M25" s="44">
        <v>0</v>
      </c>
      <c r="N25" s="44">
        <v>0</v>
      </c>
      <c r="O25" s="46">
        <v>0</v>
      </c>
    </row>
    <row r="26" spans="1:15" ht="20.100000000000001" customHeight="1">
      <c r="A26" s="10">
        <v>18</v>
      </c>
      <c r="B26" s="10" t="s">
        <v>57</v>
      </c>
      <c r="C26" s="9" t="s">
        <v>58</v>
      </c>
      <c r="D26" s="44">
        <v>257</v>
      </c>
      <c r="E26" s="44">
        <v>100</v>
      </c>
      <c r="F26" s="46">
        <v>38.909999999999997</v>
      </c>
      <c r="G26" s="44">
        <v>600</v>
      </c>
      <c r="H26" s="44">
        <v>398</v>
      </c>
      <c r="I26" s="46">
        <v>66.33</v>
      </c>
      <c r="J26" s="44">
        <v>0</v>
      </c>
      <c r="K26" s="44">
        <v>0</v>
      </c>
      <c r="L26" s="46">
        <v>0</v>
      </c>
      <c r="M26" s="44">
        <v>0</v>
      </c>
      <c r="N26" s="44">
        <v>0</v>
      </c>
      <c r="O26" s="46">
        <v>0</v>
      </c>
    </row>
    <row r="27" spans="1:15" ht="20.100000000000001" customHeight="1">
      <c r="A27" s="10">
        <v>19</v>
      </c>
      <c r="B27" s="10" t="s">
        <v>59</v>
      </c>
      <c r="C27" s="9" t="s">
        <v>60</v>
      </c>
      <c r="D27" s="44">
        <v>14</v>
      </c>
      <c r="E27" s="44">
        <v>6</v>
      </c>
      <c r="F27" s="46">
        <v>42.86</v>
      </c>
      <c r="G27" s="44">
        <v>22</v>
      </c>
      <c r="H27" s="44">
        <v>19</v>
      </c>
      <c r="I27" s="46">
        <v>86.36</v>
      </c>
      <c r="J27" s="44">
        <v>0</v>
      </c>
      <c r="K27" s="44">
        <v>0</v>
      </c>
      <c r="L27" s="46">
        <v>0</v>
      </c>
      <c r="M27" s="44">
        <v>0</v>
      </c>
      <c r="N27" s="44">
        <v>0</v>
      </c>
      <c r="O27" s="46">
        <v>0</v>
      </c>
    </row>
    <row r="28" spans="1:15" ht="20.100000000000001" customHeight="1">
      <c r="A28" s="10">
        <v>20</v>
      </c>
      <c r="B28" s="10" t="s">
        <v>61</v>
      </c>
      <c r="C28" s="9" t="s">
        <v>62</v>
      </c>
      <c r="D28" s="44">
        <v>691</v>
      </c>
      <c r="E28" s="44">
        <v>328</v>
      </c>
      <c r="F28" s="46">
        <v>47.47</v>
      </c>
      <c r="G28" s="44">
        <v>1652</v>
      </c>
      <c r="H28" s="44">
        <v>1146</v>
      </c>
      <c r="I28" s="46">
        <v>69.37</v>
      </c>
      <c r="J28" s="44">
        <v>0</v>
      </c>
      <c r="K28" s="44">
        <v>0</v>
      </c>
      <c r="L28" s="46">
        <v>0</v>
      </c>
      <c r="M28" s="44">
        <v>0</v>
      </c>
      <c r="N28" s="44">
        <v>0</v>
      </c>
      <c r="O28" s="46">
        <v>0</v>
      </c>
    </row>
    <row r="29" spans="1:15" ht="20.100000000000001" customHeight="1">
      <c r="A29" s="10">
        <v>21</v>
      </c>
      <c r="B29" s="10" t="s">
        <v>63</v>
      </c>
      <c r="C29" s="9" t="s">
        <v>64</v>
      </c>
      <c r="D29" s="44">
        <v>68</v>
      </c>
      <c r="E29" s="44">
        <v>31</v>
      </c>
      <c r="F29" s="46">
        <v>45.59</v>
      </c>
      <c r="G29" s="44">
        <v>349</v>
      </c>
      <c r="H29" s="44">
        <v>260</v>
      </c>
      <c r="I29" s="46">
        <v>74.5</v>
      </c>
      <c r="J29" s="44">
        <v>0</v>
      </c>
      <c r="K29" s="44">
        <v>0</v>
      </c>
      <c r="L29" s="46">
        <v>0</v>
      </c>
      <c r="M29" s="44">
        <v>0</v>
      </c>
      <c r="N29" s="44">
        <v>0</v>
      </c>
      <c r="O29" s="46">
        <v>0</v>
      </c>
    </row>
    <row r="30" spans="1:15" ht="20.100000000000001" customHeight="1">
      <c r="A30" s="10">
        <v>22</v>
      </c>
      <c r="B30" s="10" t="s">
        <v>65</v>
      </c>
      <c r="C30" s="9" t="s">
        <v>66</v>
      </c>
      <c r="D30" s="44">
        <v>447</v>
      </c>
      <c r="E30" s="44">
        <v>224</v>
      </c>
      <c r="F30" s="46">
        <v>50.11</v>
      </c>
      <c r="G30" s="44">
        <v>1587</v>
      </c>
      <c r="H30" s="44">
        <v>1243</v>
      </c>
      <c r="I30" s="46">
        <v>78.319999999999993</v>
      </c>
      <c r="J30" s="44">
        <v>12</v>
      </c>
      <c r="K30" s="44">
        <v>8</v>
      </c>
      <c r="L30" s="46">
        <v>66.67</v>
      </c>
      <c r="M30" s="44">
        <v>17</v>
      </c>
      <c r="N30" s="44">
        <v>14</v>
      </c>
      <c r="O30" s="46">
        <v>82.35</v>
      </c>
    </row>
    <row r="31" spans="1:15" ht="20.100000000000001" customHeight="1">
      <c r="A31" s="10">
        <v>23</v>
      </c>
      <c r="B31" s="10" t="s">
        <v>67</v>
      </c>
      <c r="C31" s="9" t="s">
        <v>364</v>
      </c>
      <c r="D31" s="44">
        <v>388</v>
      </c>
      <c r="E31" s="44">
        <v>165</v>
      </c>
      <c r="F31" s="46">
        <v>42.53</v>
      </c>
      <c r="G31" s="44">
        <v>997</v>
      </c>
      <c r="H31" s="44">
        <v>633</v>
      </c>
      <c r="I31" s="46">
        <v>63.49</v>
      </c>
      <c r="J31" s="44">
        <v>0</v>
      </c>
      <c r="K31" s="44">
        <v>0</v>
      </c>
      <c r="L31" s="46">
        <v>0</v>
      </c>
      <c r="M31" s="44">
        <v>0</v>
      </c>
      <c r="N31" s="44">
        <v>0</v>
      </c>
      <c r="O31" s="46">
        <v>0</v>
      </c>
    </row>
    <row r="32" spans="1:15" ht="20.100000000000001" customHeight="1">
      <c r="A32" s="10">
        <v>24</v>
      </c>
      <c r="B32" s="10" t="s">
        <v>68</v>
      </c>
      <c r="C32" s="9" t="s">
        <v>69</v>
      </c>
      <c r="D32" s="44">
        <v>323</v>
      </c>
      <c r="E32" s="44">
        <v>100</v>
      </c>
      <c r="F32" s="46">
        <v>30.96</v>
      </c>
      <c r="G32" s="44">
        <v>976</v>
      </c>
      <c r="H32" s="44">
        <v>576</v>
      </c>
      <c r="I32" s="46">
        <v>59.02</v>
      </c>
      <c r="J32" s="44">
        <v>0</v>
      </c>
      <c r="K32" s="44">
        <v>0</v>
      </c>
      <c r="L32" s="46">
        <v>0</v>
      </c>
      <c r="M32" s="44">
        <v>0</v>
      </c>
      <c r="N32" s="44">
        <v>0</v>
      </c>
      <c r="O32" s="46">
        <v>0</v>
      </c>
    </row>
    <row r="33" spans="1:15" ht="20.100000000000001" customHeight="1">
      <c r="A33" s="10">
        <v>25</v>
      </c>
      <c r="B33" s="10" t="s">
        <v>70</v>
      </c>
      <c r="C33" s="9" t="s">
        <v>71</v>
      </c>
      <c r="D33" s="44">
        <v>242</v>
      </c>
      <c r="E33" s="44">
        <v>105</v>
      </c>
      <c r="F33" s="46">
        <v>43.39</v>
      </c>
      <c r="G33" s="44">
        <v>668</v>
      </c>
      <c r="H33" s="44">
        <v>429</v>
      </c>
      <c r="I33" s="46">
        <v>64.22</v>
      </c>
      <c r="J33" s="44">
        <v>0</v>
      </c>
      <c r="K33" s="44">
        <v>0</v>
      </c>
      <c r="L33" s="46">
        <v>0</v>
      </c>
      <c r="M33" s="44">
        <v>0</v>
      </c>
      <c r="N33" s="44">
        <v>0</v>
      </c>
      <c r="O33" s="46">
        <v>0</v>
      </c>
    </row>
    <row r="34" spans="1:15" ht="20.100000000000001" customHeight="1">
      <c r="A34" s="10">
        <v>26</v>
      </c>
      <c r="B34" s="10" t="s">
        <v>72</v>
      </c>
      <c r="C34" s="9" t="s">
        <v>73</v>
      </c>
      <c r="D34" s="44">
        <v>592</v>
      </c>
      <c r="E34" s="44">
        <v>227</v>
      </c>
      <c r="F34" s="46">
        <v>38.340000000000003</v>
      </c>
      <c r="G34" s="44">
        <v>1297</v>
      </c>
      <c r="H34" s="44">
        <v>861</v>
      </c>
      <c r="I34" s="46">
        <v>66.38</v>
      </c>
      <c r="J34" s="44">
        <v>0</v>
      </c>
      <c r="K34" s="44">
        <v>0</v>
      </c>
      <c r="L34" s="46">
        <v>0</v>
      </c>
      <c r="M34" s="44">
        <v>0</v>
      </c>
      <c r="N34" s="44">
        <v>0</v>
      </c>
      <c r="O34" s="46">
        <v>0</v>
      </c>
    </row>
    <row r="35" spans="1:15" ht="20.100000000000001" customHeight="1">
      <c r="A35" s="10">
        <v>27</v>
      </c>
      <c r="B35" s="10" t="s">
        <v>74</v>
      </c>
      <c r="C35" s="9" t="s">
        <v>75</v>
      </c>
      <c r="D35" s="44">
        <v>141</v>
      </c>
      <c r="E35" s="44">
        <v>77</v>
      </c>
      <c r="F35" s="46">
        <v>54.61</v>
      </c>
      <c r="G35" s="44">
        <v>351</v>
      </c>
      <c r="H35" s="44">
        <v>287</v>
      </c>
      <c r="I35" s="46">
        <v>81.77</v>
      </c>
      <c r="J35" s="44">
        <v>0</v>
      </c>
      <c r="K35" s="44">
        <v>0</v>
      </c>
      <c r="L35" s="46">
        <v>0</v>
      </c>
      <c r="M35" s="44">
        <v>0</v>
      </c>
      <c r="N35" s="44">
        <v>0</v>
      </c>
      <c r="O35" s="46">
        <v>0</v>
      </c>
    </row>
    <row r="36" spans="1:15" ht="20.100000000000001" customHeight="1">
      <c r="A36" s="10">
        <v>28</v>
      </c>
      <c r="B36" s="10" t="s">
        <v>76</v>
      </c>
      <c r="C36" s="9" t="s">
        <v>190</v>
      </c>
      <c r="D36" s="44">
        <v>172</v>
      </c>
      <c r="E36" s="44">
        <v>87</v>
      </c>
      <c r="F36" s="46">
        <v>50.58</v>
      </c>
      <c r="G36" s="44">
        <v>253</v>
      </c>
      <c r="H36" s="44">
        <v>182</v>
      </c>
      <c r="I36" s="46">
        <v>71.94</v>
      </c>
      <c r="J36" s="44">
        <v>0</v>
      </c>
      <c r="K36" s="44">
        <v>0</v>
      </c>
      <c r="L36" s="46">
        <v>0</v>
      </c>
      <c r="M36" s="44">
        <v>0</v>
      </c>
      <c r="N36" s="44">
        <v>0</v>
      </c>
      <c r="O36" s="46">
        <v>0</v>
      </c>
    </row>
    <row r="37" spans="1:15" ht="20.100000000000001" customHeight="1">
      <c r="A37" s="10">
        <v>29</v>
      </c>
      <c r="B37" s="10" t="s">
        <v>77</v>
      </c>
      <c r="C37" s="9" t="s">
        <v>78</v>
      </c>
      <c r="D37" s="44">
        <v>175</v>
      </c>
      <c r="E37" s="44">
        <v>55</v>
      </c>
      <c r="F37" s="46">
        <v>31.43</v>
      </c>
      <c r="G37" s="44">
        <v>454</v>
      </c>
      <c r="H37" s="44">
        <v>218</v>
      </c>
      <c r="I37" s="46">
        <v>48.02</v>
      </c>
      <c r="J37" s="44">
        <v>1</v>
      </c>
      <c r="K37" s="44">
        <v>0</v>
      </c>
      <c r="L37" s="46">
        <v>0</v>
      </c>
      <c r="M37" s="44">
        <v>0</v>
      </c>
      <c r="N37" s="44">
        <v>0</v>
      </c>
      <c r="O37" s="46">
        <v>0</v>
      </c>
    </row>
    <row r="38" spans="1:15" ht="20.100000000000001" customHeight="1">
      <c r="A38" s="10">
        <v>30</v>
      </c>
      <c r="B38" s="10" t="s">
        <v>79</v>
      </c>
      <c r="C38" s="9" t="s">
        <v>365</v>
      </c>
      <c r="D38" s="44">
        <v>792</v>
      </c>
      <c r="E38" s="44">
        <v>436</v>
      </c>
      <c r="F38" s="46">
        <v>55.05</v>
      </c>
      <c r="G38" s="44">
        <v>2235</v>
      </c>
      <c r="H38" s="44">
        <v>1672</v>
      </c>
      <c r="I38" s="46">
        <v>74.81</v>
      </c>
      <c r="J38" s="44">
        <v>25</v>
      </c>
      <c r="K38" s="44">
        <v>3</v>
      </c>
      <c r="L38" s="46">
        <v>12</v>
      </c>
      <c r="M38" s="44">
        <v>22</v>
      </c>
      <c r="N38" s="44">
        <v>13</v>
      </c>
      <c r="O38" s="46">
        <v>59.09</v>
      </c>
    </row>
    <row r="39" spans="1:15" ht="20.100000000000001" customHeight="1">
      <c r="A39" s="10">
        <v>31</v>
      </c>
      <c r="B39" s="10" t="s">
        <v>80</v>
      </c>
      <c r="C39" s="9" t="s">
        <v>81</v>
      </c>
      <c r="D39" s="44">
        <v>29</v>
      </c>
      <c r="E39" s="44">
        <v>13</v>
      </c>
      <c r="F39" s="46">
        <v>44.83</v>
      </c>
      <c r="G39" s="44">
        <v>210</v>
      </c>
      <c r="H39" s="44">
        <v>98</v>
      </c>
      <c r="I39" s="46">
        <v>46.67</v>
      </c>
      <c r="J39" s="44">
        <v>0</v>
      </c>
      <c r="K39" s="44">
        <v>0</v>
      </c>
      <c r="L39" s="46">
        <v>0</v>
      </c>
      <c r="M39" s="44">
        <v>0</v>
      </c>
      <c r="N39" s="44">
        <v>0</v>
      </c>
      <c r="O39" s="46">
        <v>0</v>
      </c>
    </row>
    <row r="40" spans="1:15" ht="20.100000000000001" customHeight="1">
      <c r="A40" s="10">
        <v>32</v>
      </c>
      <c r="B40" s="10" t="s">
        <v>82</v>
      </c>
      <c r="C40" s="9" t="s">
        <v>83</v>
      </c>
      <c r="D40" s="44">
        <v>101</v>
      </c>
      <c r="E40" s="44">
        <v>35</v>
      </c>
      <c r="F40" s="46">
        <v>34.65</v>
      </c>
      <c r="G40" s="44">
        <v>378</v>
      </c>
      <c r="H40" s="44">
        <v>224</v>
      </c>
      <c r="I40" s="46">
        <v>59.26</v>
      </c>
      <c r="J40" s="44">
        <v>21</v>
      </c>
      <c r="K40" s="44">
        <v>9</v>
      </c>
      <c r="L40" s="46">
        <v>42.86</v>
      </c>
      <c r="M40" s="44">
        <v>13</v>
      </c>
      <c r="N40" s="44">
        <v>6</v>
      </c>
      <c r="O40" s="46">
        <v>46.15</v>
      </c>
    </row>
    <row r="41" spans="1:15" ht="20.100000000000001" customHeight="1">
      <c r="A41" s="10">
        <v>33</v>
      </c>
      <c r="B41" s="10" t="s">
        <v>84</v>
      </c>
      <c r="C41" s="9" t="s">
        <v>85</v>
      </c>
      <c r="D41" s="44">
        <v>766</v>
      </c>
      <c r="E41" s="44">
        <v>288</v>
      </c>
      <c r="F41" s="46">
        <v>37.6</v>
      </c>
      <c r="G41" s="44">
        <v>1752</v>
      </c>
      <c r="H41" s="44">
        <v>1098</v>
      </c>
      <c r="I41" s="46">
        <v>62.67</v>
      </c>
      <c r="J41" s="44">
        <v>2</v>
      </c>
      <c r="K41" s="44">
        <v>1</v>
      </c>
      <c r="L41" s="46">
        <v>50</v>
      </c>
      <c r="M41" s="44">
        <v>2</v>
      </c>
      <c r="N41" s="44">
        <v>1</v>
      </c>
      <c r="O41" s="46">
        <v>50</v>
      </c>
    </row>
    <row r="42" spans="1:15" ht="20.100000000000001" customHeight="1">
      <c r="A42" s="10">
        <v>34</v>
      </c>
      <c r="B42" s="10" t="s">
        <v>86</v>
      </c>
      <c r="C42" s="9" t="s">
        <v>366</v>
      </c>
      <c r="D42" s="44">
        <v>70</v>
      </c>
      <c r="E42" s="44">
        <v>38</v>
      </c>
      <c r="F42" s="46">
        <v>54.29</v>
      </c>
      <c r="G42" s="44">
        <v>444</v>
      </c>
      <c r="H42" s="44">
        <v>291</v>
      </c>
      <c r="I42" s="46">
        <v>65.540000000000006</v>
      </c>
      <c r="J42" s="44">
        <v>0</v>
      </c>
      <c r="K42" s="44">
        <v>0</v>
      </c>
      <c r="L42" s="46">
        <v>0</v>
      </c>
      <c r="M42" s="44">
        <v>0</v>
      </c>
      <c r="N42" s="44">
        <v>0</v>
      </c>
      <c r="O42" s="46">
        <v>0</v>
      </c>
    </row>
    <row r="43" spans="1:15" ht="20.100000000000001" customHeight="1">
      <c r="A43" s="154" t="s">
        <v>8</v>
      </c>
      <c r="B43" s="154"/>
      <c r="C43" s="154"/>
      <c r="D43" s="47">
        <f>SUM(D9:D42)</f>
        <v>5720</v>
      </c>
      <c r="E43" s="47">
        <f t="shared" ref="E43:N43" si="0">SUM(E9:E42)</f>
        <v>2478</v>
      </c>
      <c r="F43" s="47">
        <f>ROUND(E43/D43*100,2)</f>
        <v>43.32</v>
      </c>
      <c r="G43" s="47">
        <f t="shared" si="0"/>
        <v>15302</v>
      </c>
      <c r="H43" s="47">
        <f t="shared" si="0"/>
        <v>10274</v>
      </c>
      <c r="I43" s="47">
        <f>IF(H43&gt;0,ROUND(H43/G43*100,2),0)</f>
        <v>67.14</v>
      </c>
      <c r="J43" s="47">
        <f t="shared" si="0"/>
        <v>61</v>
      </c>
      <c r="K43" s="47">
        <f t="shared" si="0"/>
        <v>21</v>
      </c>
      <c r="L43" s="47">
        <f>IF(K43&gt;0,ROUND(K43/J43*100,2),0)</f>
        <v>34.43</v>
      </c>
      <c r="M43" s="47">
        <f t="shared" si="0"/>
        <v>54</v>
      </c>
      <c r="N43" s="47">
        <f t="shared" si="0"/>
        <v>34</v>
      </c>
      <c r="O43" s="47">
        <f>IF(N43&gt;0,ROUND(N43/M43*100,2),0)</f>
        <v>62.96</v>
      </c>
    </row>
  </sheetData>
  <mergeCells count="14">
    <mergeCell ref="G7:I7"/>
    <mergeCell ref="J7:L7"/>
    <mergeCell ref="M7:O7"/>
    <mergeCell ref="A43:C43"/>
    <mergeCell ref="A2:O2"/>
    <mergeCell ref="A4:O4"/>
    <mergeCell ref="A5:O5"/>
    <mergeCell ref="A6:A8"/>
    <mergeCell ref="B6:B8"/>
    <mergeCell ref="C6:C8"/>
    <mergeCell ref="D6:I6"/>
    <mergeCell ref="J6:O6"/>
    <mergeCell ref="D7:F7"/>
    <mergeCell ref="A3:O3"/>
  </mergeCells>
  <pageMargins left="0.45" right="0.45" top="0.75" bottom="0.75" header="0.3" footer="0.3"/>
  <pageSetup orientation="landscape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H46" sqref="H46"/>
    </sheetView>
  </sheetViews>
  <sheetFormatPr defaultRowHeight="15"/>
  <cols>
    <col min="1" max="1" width="5.5703125" bestFit="1" customWidth="1"/>
    <col min="2" max="2" width="7.42578125" customWidth="1"/>
    <col min="3" max="3" width="18.42578125" bestFit="1" customWidth="1"/>
    <col min="4" max="5" width="7.85546875" bestFit="1" customWidth="1"/>
    <col min="6" max="6" width="9" bestFit="1" customWidth="1"/>
    <col min="7" max="15" width="7.85546875" bestFit="1" customWidth="1"/>
  </cols>
  <sheetData>
    <row r="2" spans="1:15" ht="15.75" customHeight="1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ht="15.75" customHeight="1">
      <c r="A3" s="135" t="s">
        <v>354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ht="15.75" customHeight="1">
      <c r="A4" s="135" t="s">
        <v>342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15" ht="15.75" customHeight="1">
      <c r="A5" s="135" t="s">
        <v>231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6" spans="1:15" ht="15.75" customHeight="1">
      <c r="A6" s="135" t="s">
        <v>105</v>
      </c>
      <c r="B6" s="135" t="s">
        <v>180</v>
      </c>
      <c r="C6" s="135" t="s">
        <v>132</v>
      </c>
      <c r="D6" s="135" t="s">
        <v>236</v>
      </c>
      <c r="E6" s="135"/>
      <c r="F6" s="135"/>
      <c r="G6" s="135"/>
      <c r="H6" s="135"/>
      <c r="I6" s="135"/>
      <c r="J6" s="135" t="s">
        <v>237</v>
      </c>
      <c r="K6" s="135"/>
      <c r="L6" s="135"/>
      <c r="M6" s="135"/>
      <c r="N6" s="135"/>
      <c r="O6" s="135"/>
    </row>
    <row r="7" spans="1:15">
      <c r="A7" s="135"/>
      <c r="B7" s="135"/>
      <c r="C7" s="135"/>
      <c r="D7" s="135" t="s">
        <v>6</v>
      </c>
      <c r="E7" s="135"/>
      <c r="F7" s="135"/>
      <c r="G7" s="135" t="s">
        <v>7</v>
      </c>
      <c r="H7" s="135"/>
      <c r="I7" s="135"/>
      <c r="J7" s="135" t="s">
        <v>6</v>
      </c>
      <c r="K7" s="135"/>
      <c r="L7" s="135"/>
      <c r="M7" s="135" t="s">
        <v>7</v>
      </c>
      <c r="N7" s="135"/>
      <c r="O7" s="135"/>
    </row>
    <row r="8" spans="1:15" ht="15" customHeight="1">
      <c r="A8" s="135"/>
      <c r="B8" s="135"/>
      <c r="C8" s="135"/>
      <c r="D8" s="10" t="s">
        <v>124</v>
      </c>
      <c r="E8" s="10" t="s">
        <v>14</v>
      </c>
      <c r="F8" s="10" t="s">
        <v>26</v>
      </c>
      <c r="G8" s="10" t="s">
        <v>124</v>
      </c>
      <c r="H8" s="10" t="s">
        <v>14</v>
      </c>
      <c r="I8" s="10" t="s">
        <v>26</v>
      </c>
      <c r="J8" s="10" t="s">
        <v>124</v>
      </c>
      <c r="K8" s="10" t="s">
        <v>14</v>
      </c>
      <c r="L8" s="10" t="s">
        <v>26</v>
      </c>
      <c r="M8" s="10" t="s">
        <v>124</v>
      </c>
      <c r="N8" s="10" t="s">
        <v>14</v>
      </c>
      <c r="O8" s="10" t="s">
        <v>26</v>
      </c>
    </row>
    <row r="9" spans="1:15" ht="20.100000000000001" customHeight="1">
      <c r="A9" s="10">
        <v>1</v>
      </c>
      <c r="B9" s="10" t="s">
        <v>27</v>
      </c>
      <c r="C9" s="9" t="s">
        <v>191</v>
      </c>
      <c r="D9" s="44">
        <v>33</v>
      </c>
      <c r="E9" s="44">
        <v>18</v>
      </c>
      <c r="F9" s="46">
        <v>54.55</v>
      </c>
      <c r="G9" s="44">
        <v>25</v>
      </c>
      <c r="H9" s="44">
        <v>17</v>
      </c>
      <c r="I9" s="46">
        <v>68</v>
      </c>
      <c r="J9" s="44">
        <v>19</v>
      </c>
      <c r="K9" s="44">
        <v>16</v>
      </c>
      <c r="L9" s="46">
        <v>84.21</v>
      </c>
      <c r="M9" s="44">
        <v>17</v>
      </c>
      <c r="N9" s="44">
        <v>16</v>
      </c>
      <c r="O9" s="46">
        <v>94.12</v>
      </c>
    </row>
    <row r="10" spans="1:15" ht="20.100000000000001" customHeight="1">
      <c r="A10" s="10">
        <v>2</v>
      </c>
      <c r="B10" s="10" t="s">
        <v>28</v>
      </c>
      <c r="C10" s="9" t="s">
        <v>192</v>
      </c>
      <c r="D10" s="44">
        <v>17</v>
      </c>
      <c r="E10" s="44">
        <v>7</v>
      </c>
      <c r="F10" s="46">
        <v>41.18</v>
      </c>
      <c r="G10" s="44">
        <v>35</v>
      </c>
      <c r="H10" s="44">
        <v>24</v>
      </c>
      <c r="I10" s="46">
        <v>68.569999999999993</v>
      </c>
      <c r="J10" s="44">
        <v>11</v>
      </c>
      <c r="K10" s="44">
        <v>6</v>
      </c>
      <c r="L10" s="46">
        <v>54.55</v>
      </c>
      <c r="M10" s="44">
        <v>5</v>
      </c>
      <c r="N10" s="44">
        <v>3</v>
      </c>
      <c r="O10" s="46">
        <v>60</v>
      </c>
    </row>
    <row r="11" spans="1:15" ht="20.100000000000001" customHeight="1">
      <c r="A11" s="10">
        <v>3</v>
      </c>
      <c r="B11" s="10" t="s">
        <v>29</v>
      </c>
      <c r="C11" s="9" t="s">
        <v>30</v>
      </c>
      <c r="D11" s="44">
        <v>0</v>
      </c>
      <c r="E11" s="44">
        <v>0</v>
      </c>
      <c r="F11" s="46">
        <v>0</v>
      </c>
      <c r="G11" s="44">
        <v>0</v>
      </c>
      <c r="H11" s="44">
        <v>0</v>
      </c>
      <c r="I11" s="46">
        <v>0</v>
      </c>
      <c r="J11" s="44">
        <v>0</v>
      </c>
      <c r="K11" s="44">
        <v>0</v>
      </c>
      <c r="L11" s="46">
        <v>0</v>
      </c>
      <c r="M11" s="44">
        <v>0</v>
      </c>
      <c r="N11" s="44">
        <v>0</v>
      </c>
      <c r="O11" s="46">
        <v>0</v>
      </c>
    </row>
    <row r="12" spans="1:15" ht="20.100000000000001" customHeight="1">
      <c r="A12" s="10">
        <v>4</v>
      </c>
      <c r="B12" s="10" t="s">
        <v>31</v>
      </c>
      <c r="C12" s="9" t="s">
        <v>189</v>
      </c>
      <c r="D12" s="44">
        <v>0</v>
      </c>
      <c r="E12" s="44">
        <v>0</v>
      </c>
      <c r="F12" s="46">
        <v>0</v>
      </c>
      <c r="G12" s="44">
        <v>0</v>
      </c>
      <c r="H12" s="44">
        <v>0</v>
      </c>
      <c r="I12" s="46">
        <v>0</v>
      </c>
      <c r="J12" s="44">
        <v>12</v>
      </c>
      <c r="K12" s="44">
        <v>11</v>
      </c>
      <c r="L12" s="46">
        <v>91.67</v>
      </c>
      <c r="M12" s="44">
        <v>6</v>
      </c>
      <c r="N12" s="44">
        <v>5</v>
      </c>
      <c r="O12" s="46">
        <v>83.33</v>
      </c>
    </row>
    <row r="13" spans="1:15" ht="20.100000000000001" customHeight="1">
      <c r="A13" s="10">
        <v>5</v>
      </c>
      <c r="B13" s="10" t="s">
        <v>32</v>
      </c>
      <c r="C13" s="9" t="s">
        <v>33</v>
      </c>
      <c r="D13" s="44">
        <v>0</v>
      </c>
      <c r="E13" s="44">
        <v>0</v>
      </c>
      <c r="F13" s="46">
        <v>0</v>
      </c>
      <c r="G13" s="44">
        <v>0</v>
      </c>
      <c r="H13" s="44">
        <v>0</v>
      </c>
      <c r="I13" s="46">
        <v>0</v>
      </c>
      <c r="J13" s="44">
        <v>0</v>
      </c>
      <c r="K13" s="44">
        <v>0</v>
      </c>
      <c r="L13" s="46">
        <v>0</v>
      </c>
      <c r="M13" s="44">
        <v>0</v>
      </c>
      <c r="N13" s="44">
        <v>0</v>
      </c>
      <c r="O13" s="46">
        <v>0</v>
      </c>
    </row>
    <row r="14" spans="1:15" ht="20.100000000000001" customHeight="1">
      <c r="A14" s="10">
        <v>6</v>
      </c>
      <c r="B14" s="10" t="s">
        <v>34</v>
      </c>
      <c r="C14" s="9" t="s">
        <v>35</v>
      </c>
      <c r="D14" s="44">
        <v>0</v>
      </c>
      <c r="E14" s="44">
        <v>0</v>
      </c>
      <c r="F14" s="46">
        <v>0</v>
      </c>
      <c r="G14" s="44">
        <v>0</v>
      </c>
      <c r="H14" s="44">
        <v>0</v>
      </c>
      <c r="I14" s="46">
        <v>0</v>
      </c>
      <c r="J14" s="44">
        <v>0</v>
      </c>
      <c r="K14" s="44">
        <v>0</v>
      </c>
      <c r="L14" s="46">
        <v>0</v>
      </c>
      <c r="M14" s="44">
        <v>0</v>
      </c>
      <c r="N14" s="44">
        <v>0</v>
      </c>
      <c r="O14" s="46">
        <v>0</v>
      </c>
    </row>
    <row r="15" spans="1:15" ht="20.100000000000001" customHeight="1">
      <c r="A15" s="10">
        <v>7</v>
      </c>
      <c r="B15" s="10" t="s">
        <v>36</v>
      </c>
      <c r="C15" s="9" t="s">
        <v>37</v>
      </c>
      <c r="D15" s="44">
        <v>0</v>
      </c>
      <c r="E15" s="44">
        <v>0</v>
      </c>
      <c r="F15" s="46">
        <v>0</v>
      </c>
      <c r="G15" s="44">
        <v>0</v>
      </c>
      <c r="H15" s="44">
        <v>0</v>
      </c>
      <c r="I15" s="46">
        <v>0</v>
      </c>
      <c r="J15" s="44">
        <v>0</v>
      </c>
      <c r="K15" s="44">
        <v>0</v>
      </c>
      <c r="L15" s="46">
        <v>0</v>
      </c>
      <c r="M15" s="44">
        <v>0</v>
      </c>
      <c r="N15" s="44">
        <v>0</v>
      </c>
      <c r="O15" s="46">
        <v>0</v>
      </c>
    </row>
    <row r="16" spans="1:15" ht="20.100000000000001" customHeight="1">
      <c r="A16" s="10">
        <v>8</v>
      </c>
      <c r="B16" s="10" t="s">
        <v>38</v>
      </c>
      <c r="C16" s="9" t="s">
        <v>362</v>
      </c>
      <c r="D16" s="44">
        <v>0</v>
      </c>
      <c r="E16" s="44">
        <v>0</v>
      </c>
      <c r="F16" s="46">
        <v>0</v>
      </c>
      <c r="G16" s="44">
        <v>0</v>
      </c>
      <c r="H16" s="44">
        <v>0</v>
      </c>
      <c r="I16" s="46">
        <v>0</v>
      </c>
      <c r="J16" s="44">
        <v>0</v>
      </c>
      <c r="K16" s="44">
        <v>0</v>
      </c>
      <c r="L16" s="46">
        <v>0</v>
      </c>
      <c r="M16" s="44">
        <v>0</v>
      </c>
      <c r="N16" s="44">
        <v>0</v>
      </c>
      <c r="O16" s="46">
        <v>0</v>
      </c>
    </row>
    <row r="17" spans="1:15" ht="20.100000000000001" customHeight="1">
      <c r="A17" s="10">
        <v>9</v>
      </c>
      <c r="B17" s="10" t="s">
        <v>40</v>
      </c>
      <c r="C17" s="9" t="s">
        <v>41</v>
      </c>
      <c r="D17" s="44">
        <v>0</v>
      </c>
      <c r="E17" s="44">
        <v>0</v>
      </c>
      <c r="F17" s="46">
        <v>0</v>
      </c>
      <c r="G17" s="44">
        <v>0</v>
      </c>
      <c r="H17" s="44">
        <v>0</v>
      </c>
      <c r="I17" s="46">
        <v>0</v>
      </c>
      <c r="J17" s="44">
        <v>0</v>
      </c>
      <c r="K17" s="44">
        <v>0</v>
      </c>
      <c r="L17" s="46">
        <v>0</v>
      </c>
      <c r="M17" s="44">
        <v>0</v>
      </c>
      <c r="N17" s="44">
        <v>0</v>
      </c>
      <c r="O17" s="46">
        <v>0</v>
      </c>
    </row>
    <row r="18" spans="1:15" ht="20.100000000000001" customHeight="1">
      <c r="A18" s="10">
        <v>10</v>
      </c>
      <c r="B18" s="10" t="s">
        <v>42</v>
      </c>
      <c r="C18" s="9" t="s">
        <v>363</v>
      </c>
      <c r="D18" s="44">
        <v>0</v>
      </c>
      <c r="E18" s="44">
        <v>0</v>
      </c>
      <c r="F18" s="46">
        <v>0</v>
      </c>
      <c r="G18" s="44">
        <v>0</v>
      </c>
      <c r="H18" s="44">
        <v>0</v>
      </c>
      <c r="I18" s="46">
        <v>0</v>
      </c>
      <c r="J18" s="44">
        <v>0</v>
      </c>
      <c r="K18" s="44">
        <v>0</v>
      </c>
      <c r="L18" s="46">
        <v>0</v>
      </c>
      <c r="M18" s="44">
        <v>0</v>
      </c>
      <c r="N18" s="44">
        <v>0</v>
      </c>
      <c r="O18" s="46">
        <v>0</v>
      </c>
    </row>
    <row r="19" spans="1:15" ht="20.100000000000001" customHeight="1">
      <c r="A19" s="10">
        <v>11</v>
      </c>
      <c r="B19" s="10" t="s">
        <v>43</v>
      </c>
      <c r="C19" s="9" t="s">
        <v>44</v>
      </c>
      <c r="D19" s="44">
        <v>0</v>
      </c>
      <c r="E19" s="44">
        <v>0</v>
      </c>
      <c r="F19" s="46">
        <v>0</v>
      </c>
      <c r="G19" s="44">
        <v>0</v>
      </c>
      <c r="H19" s="44">
        <v>0</v>
      </c>
      <c r="I19" s="46">
        <v>0</v>
      </c>
      <c r="J19" s="44">
        <v>0</v>
      </c>
      <c r="K19" s="44">
        <v>0</v>
      </c>
      <c r="L19" s="46">
        <v>0</v>
      </c>
      <c r="M19" s="44">
        <v>0</v>
      </c>
      <c r="N19" s="44">
        <v>0</v>
      </c>
      <c r="O19" s="46">
        <v>0</v>
      </c>
    </row>
    <row r="20" spans="1:15" ht="20.100000000000001" customHeight="1">
      <c r="A20" s="10">
        <v>12</v>
      </c>
      <c r="B20" s="10" t="s">
        <v>45</v>
      </c>
      <c r="C20" s="9" t="s">
        <v>46</v>
      </c>
      <c r="D20" s="44">
        <v>0</v>
      </c>
      <c r="E20" s="44">
        <v>0</v>
      </c>
      <c r="F20" s="46">
        <v>0</v>
      </c>
      <c r="G20" s="44">
        <v>0</v>
      </c>
      <c r="H20" s="44">
        <v>0</v>
      </c>
      <c r="I20" s="46">
        <v>0</v>
      </c>
      <c r="J20" s="44">
        <v>0</v>
      </c>
      <c r="K20" s="44">
        <v>0</v>
      </c>
      <c r="L20" s="46">
        <v>0</v>
      </c>
      <c r="M20" s="44">
        <v>0</v>
      </c>
      <c r="N20" s="44">
        <v>0</v>
      </c>
      <c r="O20" s="46">
        <v>0</v>
      </c>
    </row>
    <row r="21" spans="1:15" ht="20.100000000000001" customHeight="1">
      <c r="A21" s="10">
        <v>13</v>
      </c>
      <c r="B21" s="10" t="s">
        <v>47</v>
      </c>
      <c r="C21" s="9" t="s">
        <v>48</v>
      </c>
      <c r="D21" s="44">
        <v>0</v>
      </c>
      <c r="E21" s="44">
        <v>0</v>
      </c>
      <c r="F21" s="46">
        <v>0</v>
      </c>
      <c r="G21" s="44">
        <v>0</v>
      </c>
      <c r="H21" s="44">
        <v>0</v>
      </c>
      <c r="I21" s="46">
        <v>0</v>
      </c>
      <c r="J21" s="44">
        <v>0</v>
      </c>
      <c r="K21" s="44">
        <v>0</v>
      </c>
      <c r="L21" s="46">
        <v>0</v>
      </c>
      <c r="M21" s="44">
        <v>0</v>
      </c>
      <c r="N21" s="44">
        <v>0</v>
      </c>
      <c r="O21" s="46">
        <v>0</v>
      </c>
    </row>
    <row r="22" spans="1:15" ht="20.100000000000001" customHeight="1">
      <c r="A22" s="10">
        <v>14</v>
      </c>
      <c r="B22" s="10" t="s">
        <v>49</v>
      </c>
      <c r="C22" s="9" t="s">
        <v>50</v>
      </c>
      <c r="D22" s="44">
        <v>0</v>
      </c>
      <c r="E22" s="44">
        <v>0</v>
      </c>
      <c r="F22" s="46">
        <v>0</v>
      </c>
      <c r="G22" s="44">
        <v>0</v>
      </c>
      <c r="H22" s="44">
        <v>0</v>
      </c>
      <c r="I22" s="46">
        <v>0</v>
      </c>
      <c r="J22" s="44">
        <v>0</v>
      </c>
      <c r="K22" s="44">
        <v>0</v>
      </c>
      <c r="L22" s="46">
        <v>0</v>
      </c>
      <c r="M22" s="44">
        <v>0</v>
      </c>
      <c r="N22" s="44">
        <v>0</v>
      </c>
      <c r="O22" s="46">
        <v>0</v>
      </c>
    </row>
    <row r="23" spans="1:15" ht="20.100000000000001" customHeight="1">
      <c r="A23" s="10">
        <v>15</v>
      </c>
      <c r="B23" s="10" t="s">
        <v>51</v>
      </c>
      <c r="C23" s="9" t="s">
        <v>52</v>
      </c>
      <c r="D23" s="44">
        <v>0</v>
      </c>
      <c r="E23" s="44">
        <v>0</v>
      </c>
      <c r="F23" s="46">
        <v>0</v>
      </c>
      <c r="G23" s="44">
        <v>0</v>
      </c>
      <c r="H23" s="44">
        <v>0</v>
      </c>
      <c r="I23" s="46">
        <v>0</v>
      </c>
      <c r="J23" s="44">
        <v>0</v>
      </c>
      <c r="K23" s="44">
        <v>0</v>
      </c>
      <c r="L23" s="46">
        <v>0</v>
      </c>
      <c r="M23" s="44">
        <v>0</v>
      </c>
      <c r="N23" s="44">
        <v>0</v>
      </c>
      <c r="O23" s="46">
        <v>0</v>
      </c>
    </row>
    <row r="24" spans="1:15" ht="20.100000000000001" customHeight="1">
      <c r="A24" s="10">
        <v>16</v>
      </c>
      <c r="B24" s="10" t="s">
        <v>53</v>
      </c>
      <c r="C24" s="9" t="s">
        <v>54</v>
      </c>
      <c r="D24" s="44">
        <v>0</v>
      </c>
      <c r="E24" s="44">
        <v>0</v>
      </c>
      <c r="F24" s="46">
        <v>0</v>
      </c>
      <c r="G24" s="44">
        <v>0</v>
      </c>
      <c r="H24" s="44">
        <v>0</v>
      </c>
      <c r="I24" s="46">
        <v>0</v>
      </c>
      <c r="J24" s="44">
        <v>0</v>
      </c>
      <c r="K24" s="44">
        <v>0</v>
      </c>
      <c r="L24" s="46">
        <v>0</v>
      </c>
      <c r="M24" s="44">
        <v>0</v>
      </c>
      <c r="N24" s="44">
        <v>0</v>
      </c>
      <c r="O24" s="46">
        <v>0</v>
      </c>
    </row>
    <row r="25" spans="1:15" ht="20.100000000000001" customHeight="1">
      <c r="A25" s="10">
        <v>17</v>
      </c>
      <c r="B25" s="10" t="s">
        <v>55</v>
      </c>
      <c r="C25" s="9" t="s">
        <v>56</v>
      </c>
      <c r="D25" s="44">
        <v>0</v>
      </c>
      <c r="E25" s="44">
        <v>0</v>
      </c>
      <c r="F25" s="46">
        <v>0</v>
      </c>
      <c r="G25" s="44">
        <v>0</v>
      </c>
      <c r="H25" s="44">
        <v>0</v>
      </c>
      <c r="I25" s="46">
        <v>0</v>
      </c>
      <c r="J25" s="44">
        <v>0</v>
      </c>
      <c r="K25" s="44">
        <v>0</v>
      </c>
      <c r="L25" s="46">
        <v>0</v>
      </c>
      <c r="M25" s="44">
        <v>0</v>
      </c>
      <c r="N25" s="44">
        <v>0</v>
      </c>
      <c r="O25" s="46">
        <v>0</v>
      </c>
    </row>
    <row r="26" spans="1:15" ht="20.100000000000001" customHeight="1">
      <c r="A26" s="10">
        <v>18</v>
      </c>
      <c r="B26" s="10" t="s">
        <v>57</v>
      </c>
      <c r="C26" s="9" t="s">
        <v>58</v>
      </c>
      <c r="D26" s="44">
        <v>5</v>
      </c>
      <c r="E26" s="44">
        <v>3</v>
      </c>
      <c r="F26" s="46">
        <v>60</v>
      </c>
      <c r="G26" s="44">
        <v>6</v>
      </c>
      <c r="H26" s="44">
        <v>5</v>
      </c>
      <c r="I26" s="46">
        <v>83.33</v>
      </c>
      <c r="J26" s="44">
        <v>0</v>
      </c>
      <c r="K26" s="44">
        <v>0</v>
      </c>
      <c r="L26" s="46">
        <v>0</v>
      </c>
      <c r="M26" s="44">
        <v>0</v>
      </c>
      <c r="N26" s="44">
        <v>0</v>
      </c>
      <c r="O26" s="46">
        <v>0</v>
      </c>
    </row>
    <row r="27" spans="1:15" ht="20.100000000000001" customHeight="1">
      <c r="A27" s="10">
        <v>19</v>
      </c>
      <c r="B27" s="10" t="s">
        <v>59</v>
      </c>
      <c r="C27" s="9" t="s">
        <v>60</v>
      </c>
      <c r="D27" s="44">
        <v>0</v>
      </c>
      <c r="E27" s="44">
        <v>0</v>
      </c>
      <c r="F27" s="46">
        <v>0</v>
      </c>
      <c r="G27" s="44">
        <v>0</v>
      </c>
      <c r="H27" s="44">
        <v>0</v>
      </c>
      <c r="I27" s="46">
        <v>0</v>
      </c>
      <c r="J27" s="44">
        <v>0</v>
      </c>
      <c r="K27" s="44">
        <v>0</v>
      </c>
      <c r="L27" s="46">
        <v>0</v>
      </c>
      <c r="M27" s="44">
        <v>0</v>
      </c>
      <c r="N27" s="44">
        <v>0</v>
      </c>
      <c r="O27" s="46">
        <v>0</v>
      </c>
    </row>
    <row r="28" spans="1:15" ht="20.100000000000001" customHeight="1">
      <c r="A28" s="10">
        <v>20</v>
      </c>
      <c r="B28" s="10" t="s">
        <v>61</v>
      </c>
      <c r="C28" s="9" t="s">
        <v>62</v>
      </c>
      <c r="D28" s="44">
        <v>0</v>
      </c>
      <c r="E28" s="44">
        <v>0</v>
      </c>
      <c r="F28" s="46">
        <v>0</v>
      </c>
      <c r="G28" s="44">
        <v>0</v>
      </c>
      <c r="H28" s="44">
        <v>0</v>
      </c>
      <c r="I28" s="46">
        <v>0</v>
      </c>
      <c r="J28" s="44">
        <v>0</v>
      </c>
      <c r="K28" s="44">
        <v>0</v>
      </c>
      <c r="L28" s="46">
        <v>0</v>
      </c>
      <c r="M28" s="44">
        <v>0</v>
      </c>
      <c r="N28" s="44">
        <v>0</v>
      </c>
      <c r="O28" s="46">
        <v>0</v>
      </c>
    </row>
    <row r="29" spans="1:15" ht="20.100000000000001" customHeight="1">
      <c r="A29" s="10">
        <v>21</v>
      </c>
      <c r="B29" s="10" t="s">
        <v>63</v>
      </c>
      <c r="C29" s="9" t="s">
        <v>64</v>
      </c>
      <c r="D29" s="44">
        <v>0</v>
      </c>
      <c r="E29" s="44">
        <v>0</v>
      </c>
      <c r="F29" s="46">
        <v>0</v>
      </c>
      <c r="G29" s="44">
        <v>0</v>
      </c>
      <c r="H29" s="44">
        <v>0</v>
      </c>
      <c r="I29" s="46">
        <v>0</v>
      </c>
      <c r="J29" s="44">
        <v>0</v>
      </c>
      <c r="K29" s="44">
        <v>0</v>
      </c>
      <c r="L29" s="46">
        <v>0</v>
      </c>
      <c r="M29" s="44">
        <v>0</v>
      </c>
      <c r="N29" s="44">
        <v>0</v>
      </c>
      <c r="O29" s="46">
        <v>0</v>
      </c>
    </row>
    <row r="30" spans="1:15" ht="20.100000000000001" customHeight="1">
      <c r="A30" s="10">
        <v>22</v>
      </c>
      <c r="B30" s="10" t="s">
        <v>65</v>
      </c>
      <c r="C30" s="9" t="s">
        <v>66</v>
      </c>
      <c r="D30" s="44">
        <v>0</v>
      </c>
      <c r="E30" s="44">
        <v>0</v>
      </c>
      <c r="F30" s="46">
        <v>0</v>
      </c>
      <c r="G30" s="44">
        <v>0</v>
      </c>
      <c r="H30" s="44">
        <v>0</v>
      </c>
      <c r="I30" s="46">
        <v>0</v>
      </c>
      <c r="J30" s="44">
        <v>8</v>
      </c>
      <c r="K30" s="44">
        <v>5</v>
      </c>
      <c r="L30" s="46">
        <v>62.5</v>
      </c>
      <c r="M30" s="44">
        <v>10</v>
      </c>
      <c r="N30" s="44">
        <v>5</v>
      </c>
      <c r="O30" s="46">
        <v>50</v>
      </c>
    </row>
    <row r="31" spans="1:15" ht="20.100000000000001" customHeight="1">
      <c r="A31" s="10">
        <v>23</v>
      </c>
      <c r="B31" s="10" t="s">
        <v>67</v>
      </c>
      <c r="C31" s="9" t="s">
        <v>364</v>
      </c>
      <c r="D31" s="44">
        <v>0</v>
      </c>
      <c r="E31" s="44">
        <v>0</v>
      </c>
      <c r="F31" s="46">
        <v>0</v>
      </c>
      <c r="G31" s="44">
        <v>0</v>
      </c>
      <c r="H31" s="44">
        <v>0</v>
      </c>
      <c r="I31" s="46">
        <v>0</v>
      </c>
      <c r="J31" s="44">
        <v>0</v>
      </c>
      <c r="K31" s="44">
        <v>0</v>
      </c>
      <c r="L31" s="46">
        <v>0</v>
      </c>
      <c r="M31" s="44">
        <v>0</v>
      </c>
      <c r="N31" s="44">
        <v>0</v>
      </c>
      <c r="O31" s="46">
        <v>0</v>
      </c>
    </row>
    <row r="32" spans="1:15" ht="20.100000000000001" customHeight="1">
      <c r="A32" s="10">
        <v>24</v>
      </c>
      <c r="B32" s="10" t="s">
        <v>68</v>
      </c>
      <c r="C32" s="9" t="s">
        <v>69</v>
      </c>
      <c r="D32" s="44">
        <v>0</v>
      </c>
      <c r="E32" s="44">
        <v>0</v>
      </c>
      <c r="F32" s="46">
        <v>0</v>
      </c>
      <c r="G32" s="44">
        <v>0</v>
      </c>
      <c r="H32" s="44">
        <v>0</v>
      </c>
      <c r="I32" s="46">
        <v>0</v>
      </c>
      <c r="J32" s="44">
        <v>0</v>
      </c>
      <c r="K32" s="44">
        <v>0</v>
      </c>
      <c r="L32" s="46">
        <v>0</v>
      </c>
      <c r="M32" s="44">
        <v>0</v>
      </c>
      <c r="N32" s="44">
        <v>0</v>
      </c>
      <c r="O32" s="46">
        <v>0</v>
      </c>
    </row>
    <row r="33" spans="1:15" ht="20.100000000000001" customHeight="1">
      <c r="A33" s="10">
        <v>25</v>
      </c>
      <c r="B33" s="10" t="s">
        <v>70</v>
      </c>
      <c r="C33" s="9" t="s">
        <v>71</v>
      </c>
      <c r="D33" s="44">
        <v>0</v>
      </c>
      <c r="E33" s="44">
        <v>0</v>
      </c>
      <c r="F33" s="46">
        <v>0</v>
      </c>
      <c r="G33" s="44">
        <v>0</v>
      </c>
      <c r="H33" s="44">
        <v>0</v>
      </c>
      <c r="I33" s="46">
        <v>0</v>
      </c>
      <c r="J33" s="44">
        <v>0</v>
      </c>
      <c r="K33" s="44">
        <v>0</v>
      </c>
      <c r="L33" s="46">
        <v>0</v>
      </c>
      <c r="M33" s="44">
        <v>0</v>
      </c>
      <c r="N33" s="44">
        <v>0</v>
      </c>
      <c r="O33" s="46">
        <v>0</v>
      </c>
    </row>
    <row r="34" spans="1:15" ht="20.100000000000001" customHeight="1">
      <c r="A34" s="10">
        <v>26</v>
      </c>
      <c r="B34" s="10" t="s">
        <v>72</v>
      </c>
      <c r="C34" s="9" t="s">
        <v>73</v>
      </c>
      <c r="D34" s="44">
        <v>0</v>
      </c>
      <c r="E34" s="44">
        <v>0</v>
      </c>
      <c r="F34" s="46">
        <v>0</v>
      </c>
      <c r="G34" s="44">
        <v>0</v>
      </c>
      <c r="H34" s="44">
        <v>0</v>
      </c>
      <c r="I34" s="46">
        <v>0</v>
      </c>
      <c r="J34" s="44">
        <v>0</v>
      </c>
      <c r="K34" s="44">
        <v>0</v>
      </c>
      <c r="L34" s="46">
        <v>0</v>
      </c>
      <c r="M34" s="44">
        <v>0</v>
      </c>
      <c r="N34" s="44">
        <v>0</v>
      </c>
      <c r="O34" s="46">
        <v>0</v>
      </c>
    </row>
    <row r="35" spans="1:15" ht="20.100000000000001" customHeight="1">
      <c r="A35" s="10">
        <v>27</v>
      </c>
      <c r="B35" s="10" t="s">
        <v>74</v>
      </c>
      <c r="C35" s="9" t="s">
        <v>75</v>
      </c>
      <c r="D35" s="44">
        <v>0</v>
      </c>
      <c r="E35" s="44">
        <v>0</v>
      </c>
      <c r="F35" s="46">
        <v>0</v>
      </c>
      <c r="G35" s="44">
        <v>0</v>
      </c>
      <c r="H35" s="44">
        <v>0</v>
      </c>
      <c r="I35" s="46">
        <v>0</v>
      </c>
      <c r="J35" s="44">
        <v>0</v>
      </c>
      <c r="K35" s="44">
        <v>0</v>
      </c>
      <c r="L35" s="46">
        <v>0</v>
      </c>
      <c r="M35" s="44">
        <v>0</v>
      </c>
      <c r="N35" s="44">
        <v>0</v>
      </c>
      <c r="O35" s="46">
        <v>0</v>
      </c>
    </row>
    <row r="36" spans="1:15" ht="20.100000000000001" customHeight="1">
      <c r="A36" s="10">
        <v>28</v>
      </c>
      <c r="B36" s="10" t="s">
        <v>76</v>
      </c>
      <c r="C36" s="9" t="s">
        <v>190</v>
      </c>
      <c r="D36" s="44">
        <v>0</v>
      </c>
      <c r="E36" s="44">
        <v>0</v>
      </c>
      <c r="F36" s="46">
        <v>0</v>
      </c>
      <c r="G36" s="44">
        <v>0</v>
      </c>
      <c r="H36" s="44">
        <v>0</v>
      </c>
      <c r="I36" s="46">
        <v>0</v>
      </c>
      <c r="J36" s="44">
        <v>0</v>
      </c>
      <c r="K36" s="44">
        <v>0</v>
      </c>
      <c r="L36" s="46">
        <v>0</v>
      </c>
      <c r="M36" s="44">
        <v>0</v>
      </c>
      <c r="N36" s="44">
        <v>0</v>
      </c>
      <c r="O36" s="46">
        <v>0</v>
      </c>
    </row>
    <row r="37" spans="1:15" ht="20.100000000000001" customHeight="1">
      <c r="A37" s="10">
        <v>29</v>
      </c>
      <c r="B37" s="10" t="s">
        <v>77</v>
      </c>
      <c r="C37" s="9" t="s">
        <v>78</v>
      </c>
      <c r="D37" s="44">
        <v>0</v>
      </c>
      <c r="E37" s="44">
        <v>0</v>
      </c>
      <c r="F37" s="46">
        <v>0</v>
      </c>
      <c r="G37" s="44">
        <v>0</v>
      </c>
      <c r="H37" s="44">
        <v>0</v>
      </c>
      <c r="I37" s="46">
        <v>0</v>
      </c>
      <c r="J37" s="44">
        <v>0</v>
      </c>
      <c r="K37" s="44">
        <v>0</v>
      </c>
      <c r="L37" s="46">
        <v>0</v>
      </c>
      <c r="M37" s="44">
        <v>0</v>
      </c>
      <c r="N37" s="44">
        <v>0</v>
      </c>
      <c r="O37" s="46">
        <v>0</v>
      </c>
    </row>
    <row r="38" spans="1:15" ht="20.100000000000001" customHeight="1">
      <c r="A38" s="10">
        <v>30</v>
      </c>
      <c r="B38" s="10" t="s">
        <v>79</v>
      </c>
      <c r="C38" s="9" t="s">
        <v>365</v>
      </c>
      <c r="D38" s="44">
        <v>0</v>
      </c>
      <c r="E38" s="44">
        <v>0</v>
      </c>
      <c r="F38" s="46">
        <v>0</v>
      </c>
      <c r="G38" s="44">
        <v>0</v>
      </c>
      <c r="H38" s="44">
        <v>0</v>
      </c>
      <c r="I38" s="46">
        <v>0</v>
      </c>
      <c r="J38" s="44">
        <v>14</v>
      </c>
      <c r="K38" s="44">
        <v>7</v>
      </c>
      <c r="L38" s="46">
        <v>50</v>
      </c>
      <c r="M38" s="44">
        <v>22</v>
      </c>
      <c r="N38" s="44">
        <v>16</v>
      </c>
      <c r="O38" s="46">
        <v>72.73</v>
      </c>
    </row>
    <row r="39" spans="1:15" ht="20.100000000000001" customHeight="1">
      <c r="A39" s="10">
        <v>31</v>
      </c>
      <c r="B39" s="10" t="s">
        <v>80</v>
      </c>
      <c r="C39" s="9" t="s">
        <v>81</v>
      </c>
      <c r="D39" s="44">
        <v>0</v>
      </c>
      <c r="E39" s="44">
        <v>0</v>
      </c>
      <c r="F39" s="46">
        <v>0</v>
      </c>
      <c r="G39" s="44">
        <v>0</v>
      </c>
      <c r="H39" s="44">
        <v>0</v>
      </c>
      <c r="I39" s="46">
        <v>0</v>
      </c>
      <c r="J39" s="44">
        <v>17</v>
      </c>
      <c r="K39" s="44">
        <v>12</v>
      </c>
      <c r="L39" s="46">
        <v>70.59</v>
      </c>
      <c r="M39" s="44">
        <v>11</v>
      </c>
      <c r="N39" s="44">
        <v>8</v>
      </c>
      <c r="O39" s="46">
        <v>72.73</v>
      </c>
    </row>
    <row r="40" spans="1:15" ht="20.100000000000001" customHeight="1">
      <c r="A40" s="10">
        <v>32</v>
      </c>
      <c r="B40" s="10" t="s">
        <v>82</v>
      </c>
      <c r="C40" s="9" t="s">
        <v>83</v>
      </c>
      <c r="D40" s="44">
        <v>0</v>
      </c>
      <c r="E40" s="44">
        <v>0</v>
      </c>
      <c r="F40" s="46">
        <v>0</v>
      </c>
      <c r="G40" s="44">
        <v>0</v>
      </c>
      <c r="H40" s="44">
        <v>0</v>
      </c>
      <c r="I40" s="46">
        <v>0</v>
      </c>
      <c r="J40" s="44">
        <v>0</v>
      </c>
      <c r="K40" s="44">
        <v>0</v>
      </c>
      <c r="L40" s="46">
        <v>0</v>
      </c>
      <c r="M40" s="44">
        <v>0</v>
      </c>
      <c r="N40" s="44">
        <v>0</v>
      </c>
      <c r="O40" s="46">
        <v>0</v>
      </c>
    </row>
    <row r="41" spans="1:15" ht="20.100000000000001" customHeight="1">
      <c r="A41" s="10">
        <v>33</v>
      </c>
      <c r="B41" s="10" t="s">
        <v>84</v>
      </c>
      <c r="C41" s="9" t="s">
        <v>85</v>
      </c>
      <c r="D41" s="44">
        <v>0</v>
      </c>
      <c r="E41" s="44">
        <v>0</v>
      </c>
      <c r="F41" s="46">
        <v>0</v>
      </c>
      <c r="G41" s="44">
        <v>0</v>
      </c>
      <c r="H41" s="44">
        <v>0</v>
      </c>
      <c r="I41" s="46">
        <v>0</v>
      </c>
      <c r="J41" s="44">
        <v>0</v>
      </c>
      <c r="K41" s="44">
        <v>0</v>
      </c>
      <c r="L41" s="46">
        <v>0</v>
      </c>
      <c r="M41" s="44">
        <v>0</v>
      </c>
      <c r="N41" s="44">
        <v>0</v>
      </c>
      <c r="O41" s="46">
        <v>0</v>
      </c>
    </row>
    <row r="42" spans="1:15" ht="20.100000000000001" customHeight="1">
      <c r="A42" s="10">
        <v>34</v>
      </c>
      <c r="B42" s="10" t="s">
        <v>86</v>
      </c>
      <c r="C42" s="9" t="s">
        <v>366</v>
      </c>
      <c r="D42" s="44">
        <v>3</v>
      </c>
      <c r="E42" s="44">
        <v>1</v>
      </c>
      <c r="F42" s="46">
        <v>33.33</v>
      </c>
      <c r="G42" s="44">
        <v>2</v>
      </c>
      <c r="H42" s="44">
        <v>0</v>
      </c>
      <c r="I42" s="46">
        <v>0</v>
      </c>
      <c r="J42" s="44">
        <v>28</v>
      </c>
      <c r="K42" s="44">
        <v>13</v>
      </c>
      <c r="L42" s="46">
        <v>46.43</v>
      </c>
      <c r="M42" s="44">
        <v>27</v>
      </c>
      <c r="N42" s="44">
        <v>11</v>
      </c>
      <c r="O42" s="46">
        <v>40.74</v>
      </c>
    </row>
    <row r="43" spans="1:15" ht="20.100000000000001" customHeight="1">
      <c r="A43" s="150" t="s">
        <v>8</v>
      </c>
      <c r="B43" s="155"/>
      <c r="C43" s="151"/>
      <c r="D43" s="47">
        <f>SUM(D9:D42)</f>
        <v>58</v>
      </c>
      <c r="E43" s="47">
        <f t="shared" ref="E43:N43" si="0">SUM(E9:E42)</f>
        <v>29</v>
      </c>
      <c r="F43" s="47">
        <f>ROUND(E43/D43*100,2)</f>
        <v>50</v>
      </c>
      <c r="G43" s="47">
        <f t="shared" si="0"/>
        <v>68</v>
      </c>
      <c r="H43" s="47">
        <f t="shared" si="0"/>
        <v>46</v>
      </c>
      <c r="I43" s="47">
        <f>ROUND(H43/G43*100,2)</f>
        <v>67.650000000000006</v>
      </c>
      <c r="J43" s="47">
        <f t="shared" si="0"/>
        <v>109</v>
      </c>
      <c r="K43" s="47">
        <f t="shared" si="0"/>
        <v>70</v>
      </c>
      <c r="L43" s="47">
        <f>ROUND(K43/J43*100,2)</f>
        <v>64.22</v>
      </c>
      <c r="M43" s="47">
        <f t="shared" si="0"/>
        <v>98</v>
      </c>
      <c r="N43" s="47">
        <f t="shared" si="0"/>
        <v>64</v>
      </c>
      <c r="O43" s="47">
        <f>ROUND(N43/M43*100,2)</f>
        <v>65.31</v>
      </c>
    </row>
  </sheetData>
  <mergeCells count="14">
    <mergeCell ref="J7:L7"/>
    <mergeCell ref="M7:O7"/>
    <mergeCell ref="A43:C43"/>
    <mergeCell ref="A2:O2"/>
    <mergeCell ref="A4:O4"/>
    <mergeCell ref="A5:O5"/>
    <mergeCell ref="A6:A8"/>
    <mergeCell ref="B6:B8"/>
    <mergeCell ref="C6:C8"/>
    <mergeCell ref="D6:I6"/>
    <mergeCell ref="J6:O6"/>
    <mergeCell ref="D7:F7"/>
    <mergeCell ref="G7:I7"/>
    <mergeCell ref="A3:O3"/>
  </mergeCells>
  <pageMargins left="0.45" right="0.45" top="0.5" bottom="0.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2"/>
  <sheetViews>
    <sheetView topLeftCell="A28" workbookViewId="0">
      <selection activeCell="J46" sqref="J46"/>
    </sheetView>
  </sheetViews>
  <sheetFormatPr defaultRowHeight="15"/>
  <cols>
    <col min="1" max="1" width="6.42578125" bestFit="1" customWidth="1"/>
    <col min="2" max="2" width="6.85546875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3" width="10.28515625" bestFit="1" customWidth="1"/>
    <col min="14" max="15" width="9" bestFit="1" customWidth="1"/>
  </cols>
  <sheetData>
    <row r="1" spans="1:15" ht="20.100000000000001" customHeight="1">
      <c r="A1" s="130" t="s">
        <v>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</row>
    <row r="2" spans="1:15" ht="20.100000000000001" customHeight="1">
      <c r="A2" s="130" t="s">
        <v>87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1:15" ht="20.100000000000001" customHeight="1">
      <c r="A3" s="130" t="s">
        <v>343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1:15" ht="20.100000000000001" customHeight="1">
      <c r="A4" s="130" t="s">
        <v>252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1:15" ht="20.100000000000001" customHeight="1">
      <c r="A5" s="130" t="s">
        <v>21</v>
      </c>
      <c r="B5" s="131"/>
      <c r="C5" s="132"/>
      <c r="D5" s="130" t="s">
        <v>253</v>
      </c>
      <c r="E5" s="131"/>
      <c r="F5" s="131"/>
      <c r="G5" s="131"/>
      <c r="H5" s="131"/>
      <c r="I5" s="132"/>
      <c r="J5" s="130" t="s">
        <v>88</v>
      </c>
      <c r="K5" s="131"/>
      <c r="L5" s="131"/>
      <c r="M5" s="131"/>
      <c r="N5" s="131"/>
      <c r="O5" s="132"/>
    </row>
    <row r="6" spans="1:15" ht="20.100000000000001" customHeight="1">
      <c r="A6" s="127" t="s">
        <v>22</v>
      </c>
      <c r="B6" s="127" t="s">
        <v>89</v>
      </c>
      <c r="C6" s="127" t="s">
        <v>23</v>
      </c>
      <c r="D6" s="130" t="s">
        <v>6</v>
      </c>
      <c r="E6" s="131"/>
      <c r="F6" s="132"/>
      <c r="G6" s="130" t="s">
        <v>7</v>
      </c>
      <c r="H6" s="131"/>
      <c r="I6" s="132"/>
      <c r="J6" s="130" t="s">
        <v>6</v>
      </c>
      <c r="K6" s="131"/>
      <c r="L6" s="132"/>
      <c r="M6" s="130" t="s">
        <v>7</v>
      </c>
      <c r="N6" s="131"/>
      <c r="O6" s="132"/>
    </row>
    <row r="7" spans="1:15" ht="20.100000000000001" customHeight="1">
      <c r="A7" s="128"/>
      <c r="B7" s="128"/>
      <c r="C7" s="128"/>
      <c r="D7" s="36" t="s">
        <v>24</v>
      </c>
      <c r="E7" s="36" t="s">
        <v>25</v>
      </c>
      <c r="F7" s="36" t="s">
        <v>26</v>
      </c>
      <c r="G7" s="36" t="s">
        <v>24</v>
      </c>
      <c r="H7" s="36" t="s">
        <v>25</v>
      </c>
      <c r="I7" s="36" t="s">
        <v>26</v>
      </c>
      <c r="J7" s="36" t="s">
        <v>24</v>
      </c>
      <c r="K7" s="36" t="s">
        <v>25</v>
      </c>
      <c r="L7" s="36" t="s">
        <v>26</v>
      </c>
      <c r="M7" s="36" t="s">
        <v>24</v>
      </c>
      <c r="N7" s="36" t="s">
        <v>25</v>
      </c>
      <c r="O7" s="36" t="s">
        <v>26</v>
      </c>
    </row>
    <row r="8" spans="1:15" ht="20.100000000000001" customHeight="1">
      <c r="A8" s="36">
        <v>1</v>
      </c>
      <c r="B8" s="93" t="s">
        <v>27</v>
      </c>
      <c r="C8" s="41" t="s">
        <v>191</v>
      </c>
      <c r="D8" s="44">
        <v>20646</v>
      </c>
      <c r="E8" s="44">
        <v>19177</v>
      </c>
      <c r="F8" s="44">
        <v>92.88</v>
      </c>
      <c r="G8" s="44">
        <v>20734</v>
      </c>
      <c r="H8" s="44">
        <v>19729</v>
      </c>
      <c r="I8" s="44">
        <v>95.15</v>
      </c>
      <c r="J8" s="44">
        <v>20691</v>
      </c>
      <c r="K8" s="44">
        <v>18126</v>
      </c>
      <c r="L8" s="44">
        <v>87.6</v>
      </c>
      <c r="M8" s="44">
        <v>20749</v>
      </c>
      <c r="N8" s="44">
        <v>18994</v>
      </c>
      <c r="O8" s="44">
        <v>91.54</v>
      </c>
    </row>
    <row r="9" spans="1:15" ht="20.100000000000001" customHeight="1">
      <c r="A9" s="36">
        <v>2</v>
      </c>
      <c r="B9" s="93" t="s">
        <v>28</v>
      </c>
      <c r="C9" s="41" t="s">
        <v>192</v>
      </c>
      <c r="D9" s="44">
        <v>25899</v>
      </c>
      <c r="E9" s="44">
        <v>22405</v>
      </c>
      <c r="F9" s="44">
        <v>86.51</v>
      </c>
      <c r="G9" s="44">
        <v>26936</v>
      </c>
      <c r="H9" s="44">
        <v>24647</v>
      </c>
      <c r="I9" s="44">
        <v>91.5</v>
      </c>
      <c r="J9" s="44">
        <v>25994</v>
      </c>
      <c r="K9" s="44">
        <v>19015</v>
      </c>
      <c r="L9" s="44">
        <v>73.150000000000006</v>
      </c>
      <c r="M9" s="44">
        <v>26995</v>
      </c>
      <c r="N9" s="44">
        <v>21954</v>
      </c>
      <c r="O9" s="44">
        <v>81.33</v>
      </c>
    </row>
    <row r="10" spans="1:15" ht="20.100000000000001" customHeight="1">
      <c r="A10" s="36">
        <v>3</v>
      </c>
      <c r="B10" s="93" t="s">
        <v>29</v>
      </c>
      <c r="C10" s="41" t="s">
        <v>30</v>
      </c>
      <c r="D10" s="44">
        <v>6083</v>
      </c>
      <c r="E10" s="44">
        <v>5900</v>
      </c>
      <c r="F10" s="44">
        <v>96.99</v>
      </c>
      <c r="G10" s="44">
        <v>5936</v>
      </c>
      <c r="H10" s="44">
        <v>5826</v>
      </c>
      <c r="I10" s="44">
        <v>98.15</v>
      </c>
      <c r="J10" s="44">
        <v>6072</v>
      </c>
      <c r="K10" s="44">
        <v>5707</v>
      </c>
      <c r="L10" s="44">
        <v>93.99</v>
      </c>
      <c r="M10" s="44">
        <v>5936</v>
      </c>
      <c r="N10" s="44">
        <v>5692</v>
      </c>
      <c r="O10" s="44">
        <v>95.89</v>
      </c>
    </row>
    <row r="11" spans="1:15" ht="20.100000000000001" customHeight="1">
      <c r="A11" s="36">
        <v>4</v>
      </c>
      <c r="B11" s="93" t="s">
        <v>31</v>
      </c>
      <c r="C11" s="41" t="s">
        <v>189</v>
      </c>
      <c r="D11" s="44">
        <v>6293</v>
      </c>
      <c r="E11" s="44">
        <v>6185</v>
      </c>
      <c r="F11" s="44">
        <v>98.28</v>
      </c>
      <c r="G11" s="44">
        <v>6101</v>
      </c>
      <c r="H11" s="44">
        <v>6041</v>
      </c>
      <c r="I11" s="44">
        <v>99.02</v>
      </c>
      <c r="J11" s="44">
        <v>6297</v>
      </c>
      <c r="K11" s="44">
        <v>5873</v>
      </c>
      <c r="L11" s="44">
        <v>93.27</v>
      </c>
      <c r="M11" s="44">
        <v>6107</v>
      </c>
      <c r="N11" s="44">
        <v>5837</v>
      </c>
      <c r="O11" s="44">
        <v>95.58</v>
      </c>
    </row>
    <row r="12" spans="1:15" ht="20.100000000000001" customHeight="1">
      <c r="A12" s="36">
        <v>5</v>
      </c>
      <c r="B12" s="93" t="s">
        <v>32</v>
      </c>
      <c r="C12" s="41" t="s">
        <v>33</v>
      </c>
      <c r="D12" s="44">
        <v>7579</v>
      </c>
      <c r="E12" s="44">
        <v>7480</v>
      </c>
      <c r="F12" s="44">
        <v>98.69</v>
      </c>
      <c r="G12" s="44">
        <v>7431</v>
      </c>
      <c r="H12" s="44">
        <v>7363</v>
      </c>
      <c r="I12" s="44">
        <v>99.08</v>
      </c>
      <c r="J12" s="44">
        <v>7578</v>
      </c>
      <c r="K12" s="44">
        <v>7252</v>
      </c>
      <c r="L12" s="44">
        <v>95.7</v>
      </c>
      <c r="M12" s="44">
        <v>7430</v>
      </c>
      <c r="N12" s="44">
        <v>7183</v>
      </c>
      <c r="O12" s="44">
        <v>96.68</v>
      </c>
    </row>
    <row r="13" spans="1:15" ht="20.100000000000001" customHeight="1">
      <c r="A13" s="36">
        <v>6</v>
      </c>
      <c r="B13" s="93" t="s">
        <v>34</v>
      </c>
      <c r="C13" s="41" t="s">
        <v>35</v>
      </c>
      <c r="D13" s="44">
        <v>9612</v>
      </c>
      <c r="E13" s="44">
        <v>9416</v>
      </c>
      <c r="F13" s="44">
        <v>97.96</v>
      </c>
      <c r="G13" s="44">
        <v>9582</v>
      </c>
      <c r="H13" s="44">
        <v>9438</v>
      </c>
      <c r="I13" s="44">
        <v>98.5</v>
      </c>
      <c r="J13" s="44">
        <v>9620</v>
      </c>
      <c r="K13" s="44">
        <v>9205</v>
      </c>
      <c r="L13" s="44">
        <v>95.69</v>
      </c>
      <c r="M13" s="44">
        <v>9587</v>
      </c>
      <c r="N13" s="44">
        <v>9298</v>
      </c>
      <c r="O13" s="44">
        <v>96.99</v>
      </c>
    </row>
    <row r="14" spans="1:15" ht="20.100000000000001" customHeight="1">
      <c r="A14" s="36">
        <v>7</v>
      </c>
      <c r="B14" s="93" t="s">
        <v>36</v>
      </c>
      <c r="C14" s="41" t="s">
        <v>37</v>
      </c>
      <c r="D14" s="44">
        <v>6070</v>
      </c>
      <c r="E14" s="44">
        <v>5881</v>
      </c>
      <c r="F14" s="44">
        <v>96.89</v>
      </c>
      <c r="G14" s="44">
        <v>5844</v>
      </c>
      <c r="H14" s="44">
        <v>5744</v>
      </c>
      <c r="I14" s="44">
        <v>98.29</v>
      </c>
      <c r="J14" s="44">
        <v>6073</v>
      </c>
      <c r="K14" s="44">
        <v>5611</v>
      </c>
      <c r="L14" s="44">
        <v>92.39</v>
      </c>
      <c r="M14" s="44">
        <v>5857</v>
      </c>
      <c r="N14" s="44">
        <v>5502</v>
      </c>
      <c r="O14" s="44">
        <v>93.94</v>
      </c>
    </row>
    <row r="15" spans="1:15" ht="20.100000000000001" customHeight="1">
      <c r="A15" s="36">
        <v>8</v>
      </c>
      <c r="B15" s="93" t="s">
        <v>38</v>
      </c>
      <c r="C15" s="41" t="s">
        <v>362</v>
      </c>
      <c r="D15" s="44">
        <v>10931</v>
      </c>
      <c r="E15" s="44">
        <v>10351</v>
      </c>
      <c r="F15" s="44">
        <v>94.69</v>
      </c>
      <c r="G15" s="44">
        <v>9561</v>
      </c>
      <c r="H15" s="44">
        <v>9239</v>
      </c>
      <c r="I15" s="44">
        <v>96.63</v>
      </c>
      <c r="J15" s="44">
        <v>10974</v>
      </c>
      <c r="K15" s="44">
        <v>9754</v>
      </c>
      <c r="L15" s="44">
        <v>88.88</v>
      </c>
      <c r="M15" s="44">
        <v>9575</v>
      </c>
      <c r="N15" s="44">
        <v>8770</v>
      </c>
      <c r="O15" s="44">
        <v>91.59</v>
      </c>
    </row>
    <row r="16" spans="1:15" ht="20.100000000000001" customHeight="1">
      <c r="A16" s="36">
        <v>9</v>
      </c>
      <c r="B16" s="93" t="s">
        <v>40</v>
      </c>
      <c r="C16" s="41" t="s">
        <v>41</v>
      </c>
      <c r="D16" s="44">
        <v>5122</v>
      </c>
      <c r="E16" s="44">
        <v>5063</v>
      </c>
      <c r="F16" s="44">
        <v>98.85</v>
      </c>
      <c r="G16" s="44">
        <v>5278</v>
      </c>
      <c r="H16" s="44">
        <v>5229</v>
      </c>
      <c r="I16" s="44">
        <v>99.07</v>
      </c>
      <c r="J16" s="44">
        <v>5147</v>
      </c>
      <c r="K16" s="44">
        <v>4738</v>
      </c>
      <c r="L16" s="44">
        <v>92.05</v>
      </c>
      <c r="M16" s="44">
        <v>5284</v>
      </c>
      <c r="N16" s="44">
        <v>5016</v>
      </c>
      <c r="O16" s="44">
        <v>94.93</v>
      </c>
    </row>
    <row r="17" spans="1:15" ht="20.100000000000001" customHeight="1">
      <c r="A17" s="36">
        <v>10</v>
      </c>
      <c r="B17" s="93" t="s">
        <v>42</v>
      </c>
      <c r="C17" s="41" t="s">
        <v>363</v>
      </c>
      <c r="D17" s="44">
        <v>17503</v>
      </c>
      <c r="E17" s="44">
        <v>15839</v>
      </c>
      <c r="F17" s="44">
        <v>90.49</v>
      </c>
      <c r="G17" s="44">
        <v>17573</v>
      </c>
      <c r="H17" s="44">
        <v>16610</v>
      </c>
      <c r="I17" s="44">
        <v>94.52</v>
      </c>
      <c r="J17" s="44">
        <v>17599</v>
      </c>
      <c r="K17" s="44">
        <v>14535</v>
      </c>
      <c r="L17" s="44">
        <v>82.59</v>
      </c>
      <c r="M17" s="44">
        <v>17617</v>
      </c>
      <c r="N17" s="44">
        <v>15534</v>
      </c>
      <c r="O17" s="44">
        <v>88.18</v>
      </c>
    </row>
    <row r="18" spans="1:15" ht="20.100000000000001" customHeight="1">
      <c r="A18" s="36">
        <v>11</v>
      </c>
      <c r="B18" s="93" t="s">
        <v>43</v>
      </c>
      <c r="C18" s="41" t="s">
        <v>44</v>
      </c>
      <c r="D18" s="44">
        <v>9899</v>
      </c>
      <c r="E18" s="44">
        <v>9673</v>
      </c>
      <c r="F18" s="44">
        <v>97.72</v>
      </c>
      <c r="G18" s="44">
        <v>9596</v>
      </c>
      <c r="H18" s="44">
        <v>9465</v>
      </c>
      <c r="I18" s="44">
        <v>98.63</v>
      </c>
      <c r="J18" s="44">
        <v>9926</v>
      </c>
      <c r="K18" s="44">
        <v>9365</v>
      </c>
      <c r="L18" s="44">
        <v>94.35</v>
      </c>
      <c r="M18" s="44">
        <v>9622</v>
      </c>
      <c r="N18" s="44">
        <v>9289</v>
      </c>
      <c r="O18" s="44">
        <v>96.54</v>
      </c>
    </row>
    <row r="19" spans="1:15" ht="20.100000000000001" customHeight="1">
      <c r="A19" s="36">
        <v>12</v>
      </c>
      <c r="B19" s="93" t="s">
        <v>45</v>
      </c>
      <c r="C19" s="41" t="s">
        <v>46</v>
      </c>
      <c r="D19" s="44">
        <v>6512</v>
      </c>
      <c r="E19" s="44">
        <v>6222</v>
      </c>
      <c r="F19" s="44">
        <v>95.55</v>
      </c>
      <c r="G19" s="44">
        <v>6361</v>
      </c>
      <c r="H19" s="44">
        <v>6258</v>
      </c>
      <c r="I19" s="44">
        <v>98.38</v>
      </c>
      <c r="J19" s="44">
        <v>6521</v>
      </c>
      <c r="K19" s="44">
        <v>6083</v>
      </c>
      <c r="L19" s="44">
        <v>93.28</v>
      </c>
      <c r="M19" s="44">
        <v>6367</v>
      </c>
      <c r="N19" s="44">
        <v>6191</v>
      </c>
      <c r="O19" s="44">
        <v>97.24</v>
      </c>
    </row>
    <row r="20" spans="1:15" ht="20.100000000000001" customHeight="1">
      <c r="A20" s="36">
        <v>13</v>
      </c>
      <c r="B20" s="93" t="s">
        <v>47</v>
      </c>
      <c r="C20" s="41" t="s">
        <v>48</v>
      </c>
      <c r="D20" s="44">
        <v>13471</v>
      </c>
      <c r="E20" s="44">
        <v>12610</v>
      </c>
      <c r="F20" s="44">
        <v>93.61</v>
      </c>
      <c r="G20" s="44">
        <v>13572</v>
      </c>
      <c r="H20" s="44">
        <v>13187</v>
      </c>
      <c r="I20" s="44">
        <v>97.16</v>
      </c>
      <c r="J20" s="44">
        <v>13617</v>
      </c>
      <c r="K20" s="44">
        <v>11603</v>
      </c>
      <c r="L20" s="44">
        <v>85.21</v>
      </c>
      <c r="M20" s="44">
        <v>13665</v>
      </c>
      <c r="N20" s="44">
        <v>12653</v>
      </c>
      <c r="O20" s="44">
        <v>92.59</v>
      </c>
    </row>
    <row r="21" spans="1:15" ht="20.100000000000001" customHeight="1">
      <c r="A21" s="36">
        <v>14</v>
      </c>
      <c r="B21" s="93" t="s">
        <v>49</v>
      </c>
      <c r="C21" s="41" t="s">
        <v>50</v>
      </c>
      <c r="D21" s="44">
        <v>2933</v>
      </c>
      <c r="E21" s="44">
        <v>2792</v>
      </c>
      <c r="F21" s="44">
        <v>95.19</v>
      </c>
      <c r="G21" s="44">
        <v>3261</v>
      </c>
      <c r="H21" s="44">
        <v>3137</v>
      </c>
      <c r="I21" s="44">
        <v>96.2</v>
      </c>
      <c r="J21" s="44">
        <v>2960</v>
      </c>
      <c r="K21" s="44">
        <v>2545</v>
      </c>
      <c r="L21" s="44">
        <v>85.98</v>
      </c>
      <c r="M21" s="44">
        <v>3278</v>
      </c>
      <c r="N21" s="44">
        <v>2964</v>
      </c>
      <c r="O21" s="44">
        <v>90.42</v>
      </c>
    </row>
    <row r="22" spans="1:15" ht="20.100000000000001" customHeight="1">
      <c r="A22" s="36">
        <v>15</v>
      </c>
      <c r="B22" s="93" t="s">
        <v>51</v>
      </c>
      <c r="C22" s="41" t="s">
        <v>52</v>
      </c>
      <c r="D22" s="44">
        <v>9774</v>
      </c>
      <c r="E22" s="44">
        <v>9086</v>
      </c>
      <c r="F22" s="44">
        <v>92.96</v>
      </c>
      <c r="G22" s="44">
        <v>10293</v>
      </c>
      <c r="H22" s="44">
        <v>9832</v>
      </c>
      <c r="I22" s="44">
        <v>95.52</v>
      </c>
      <c r="J22" s="44">
        <v>9815</v>
      </c>
      <c r="K22" s="44">
        <v>8847</v>
      </c>
      <c r="L22" s="44">
        <v>90.14</v>
      </c>
      <c r="M22" s="44">
        <v>10313</v>
      </c>
      <c r="N22" s="44">
        <v>9759</v>
      </c>
      <c r="O22" s="44">
        <v>94.63</v>
      </c>
    </row>
    <row r="23" spans="1:15" ht="20.100000000000001" customHeight="1">
      <c r="A23" s="36">
        <v>16</v>
      </c>
      <c r="B23" s="93" t="s">
        <v>53</v>
      </c>
      <c r="C23" s="41" t="s">
        <v>54</v>
      </c>
      <c r="D23" s="44">
        <v>10234</v>
      </c>
      <c r="E23" s="44">
        <v>9956</v>
      </c>
      <c r="F23" s="44">
        <v>97.28</v>
      </c>
      <c r="G23" s="44">
        <v>9933</v>
      </c>
      <c r="H23" s="44">
        <v>9782</v>
      </c>
      <c r="I23" s="44">
        <v>98.48</v>
      </c>
      <c r="J23" s="44">
        <v>10247</v>
      </c>
      <c r="K23" s="44">
        <v>9740</v>
      </c>
      <c r="L23" s="44">
        <v>95.05</v>
      </c>
      <c r="M23" s="44">
        <v>9942</v>
      </c>
      <c r="N23" s="44">
        <v>9592</v>
      </c>
      <c r="O23" s="44">
        <v>96.48</v>
      </c>
    </row>
    <row r="24" spans="1:15" ht="20.100000000000001" customHeight="1">
      <c r="A24" s="36">
        <v>17</v>
      </c>
      <c r="B24" s="93" t="s">
        <v>55</v>
      </c>
      <c r="C24" s="41" t="s">
        <v>56</v>
      </c>
      <c r="D24" s="44">
        <v>5789</v>
      </c>
      <c r="E24" s="44">
        <v>5437</v>
      </c>
      <c r="F24" s="44">
        <v>93.92</v>
      </c>
      <c r="G24" s="44">
        <v>5982</v>
      </c>
      <c r="H24" s="44">
        <v>5756</v>
      </c>
      <c r="I24" s="44">
        <v>96.22</v>
      </c>
      <c r="J24" s="44">
        <v>5797</v>
      </c>
      <c r="K24" s="44">
        <v>4758</v>
      </c>
      <c r="L24" s="44">
        <v>82.08</v>
      </c>
      <c r="M24" s="44">
        <v>5986</v>
      </c>
      <c r="N24" s="44">
        <v>5271</v>
      </c>
      <c r="O24" s="44">
        <v>88.06</v>
      </c>
    </row>
    <row r="25" spans="1:15" ht="20.100000000000001" customHeight="1">
      <c r="A25" s="36">
        <v>18</v>
      </c>
      <c r="B25" s="93" t="s">
        <v>57</v>
      </c>
      <c r="C25" s="41" t="s">
        <v>58</v>
      </c>
      <c r="D25" s="44">
        <v>10174</v>
      </c>
      <c r="E25" s="44">
        <v>9492</v>
      </c>
      <c r="F25" s="44">
        <v>93.3</v>
      </c>
      <c r="G25" s="44">
        <v>10867</v>
      </c>
      <c r="H25" s="44">
        <v>10419</v>
      </c>
      <c r="I25" s="44">
        <v>95.88</v>
      </c>
      <c r="J25" s="44">
        <v>10189</v>
      </c>
      <c r="K25" s="44">
        <v>8647</v>
      </c>
      <c r="L25" s="44">
        <v>84.87</v>
      </c>
      <c r="M25" s="44">
        <v>10868</v>
      </c>
      <c r="N25" s="44">
        <v>9807</v>
      </c>
      <c r="O25" s="44">
        <v>90.24</v>
      </c>
    </row>
    <row r="26" spans="1:15" ht="20.100000000000001" customHeight="1">
      <c r="A26" s="36">
        <v>19</v>
      </c>
      <c r="B26" s="93" t="s">
        <v>59</v>
      </c>
      <c r="C26" s="41" t="s">
        <v>60</v>
      </c>
      <c r="D26" s="44">
        <v>9332</v>
      </c>
      <c r="E26" s="44">
        <v>8875</v>
      </c>
      <c r="F26" s="44">
        <v>95.1</v>
      </c>
      <c r="G26" s="44">
        <v>9822</v>
      </c>
      <c r="H26" s="44">
        <v>9494</v>
      </c>
      <c r="I26" s="44">
        <v>96.66</v>
      </c>
      <c r="J26" s="44">
        <v>9342</v>
      </c>
      <c r="K26" s="44">
        <v>8550</v>
      </c>
      <c r="L26" s="44">
        <v>91.52</v>
      </c>
      <c r="M26" s="44">
        <v>9829</v>
      </c>
      <c r="N26" s="44">
        <v>9205</v>
      </c>
      <c r="O26" s="44">
        <v>93.65</v>
      </c>
    </row>
    <row r="27" spans="1:15" ht="20.100000000000001" customHeight="1">
      <c r="A27" s="36">
        <v>20</v>
      </c>
      <c r="B27" s="93" t="s">
        <v>61</v>
      </c>
      <c r="C27" s="41" t="s">
        <v>62</v>
      </c>
      <c r="D27" s="44">
        <v>9094</v>
      </c>
      <c r="E27" s="44">
        <v>7416</v>
      </c>
      <c r="F27" s="44">
        <v>81.55</v>
      </c>
      <c r="G27" s="44">
        <v>10263</v>
      </c>
      <c r="H27" s="44">
        <v>9095</v>
      </c>
      <c r="I27" s="44">
        <v>88.62</v>
      </c>
      <c r="J27" s="44">
        <v>9114</v>
      </c>
      <c r="K27" s="44">
        <v>5270</v>
      </c>
      <c r="L27" s="44">
        <v>57.82</v>
      </c>
      <c r="M27" s="44">
        <v>10267</v>
      </c>
      <c r="N27" s="44">
        <v>7777</v>
      </c>
      <c r="O27" s="44">
        <v>75.75</v>
      </c>
    </row>
    <row r="28" spans="1:15" ht="20.100000000000001" customHeight="1">
      <c r="A28" s="36">
        <v>21</v>
      </c>
      <c r="B28" s="93" t="s">
        <v>63</v>
      </c>
      <c r="C28" s="41" t="s">
        <v>64</v>
      </c>
      <c r="D28" s="44">
        <v>6021</v>
      </c>
      <c r="E28" s="44">
        <v>5065</v>
      </c>
      <c r="F28" s="44">
        <v>84.12</v>
      </c>
      <c r="G28" s="44">
        <v>6491</v>
      </c>
      <c r="H28" s="44">
        <v>5930</v>
      </c>
      <c r="I28" s="44">
        <v>91.36</v>
      </c>
      <c r="J28" s="44">
        <v>6034</v>
      </c>
      <c r="K28" s="44">
        <v>3938</v>
      </c>
      <c r="L28" s="44">
        <v>65.260000000000005</v>
      </c>
      <c r="M28" s="44">
        <v>6497</v>
      </c>
      <c r="N28" s="44">
        <v>5056</v>
      </c>
      <c r="O28" s="44">
        <v>77.819999999999993</v>
      </c>
    </row>
    <row r="29" spans="1:15" ht="20.100000000000001" customHeight="1">
      <c r="A29" s="36">
        <v>22</v>
      </c>
      <c r="B29" s="93" t="s">
        <v>65</v>
      </c>
      <c r="C29" s="41" t="s">
        <v>66</v>
      </c>
      <c r="D29" s="44">
        <v>12332</v>
      </c>
      <c r="E29" s="44">
        <v>11744</v>
      </c>
      <c r="F29" s="44">
        <v>95.23</v>
      </c>
      <c r="G29" s="44">
        <v>12406</v>
      </c>
      <c r="H29" s="44">
        <v>12064</v>
      </c>
      <c r="I29" s="44">
        <v>97.24</v>
      </c>
      <c r="J29" s="44">
        <v>12344</v>
      </c>
      <c r="K29" s="44">
        <v>9026</v>
      </c>
      <c r="L29" s="44">
        <v>73.12</v>
      </c>
      <c r="M29" s="44">
        <v>12417</v>
      </c>
      <c r="N29" s="44">
        <v>10663</v>
      </c>
      <c r="O29" s="44">
        <v>85.87</v>
      </c>
    </row>
    <row r="30" spans="1:15" ht="20.100000000000001" customHeight="1">
      <c r="A30" s="36">
        <v>23</v>
      </c>
      <c r="B30" s="93" t="s">
        <v>67</v>
      </c>
      <c r="C30" s="41" t="s">
        <v>364</v>
      </c>
      <c r="D30" s="44">
        <v>20021</v>
      </c>
      <c r="E30" s="44">
        <v>16632</v>
      </c>
      <c r="F30" s="44">
        <v>83.07</v>
      </c>
      <c r="G30" s="44">
        <v>17789</v>
      </c>
      <c r="H30" s="44">
        <v>16190</v>
      </c>
      <c r="I30" s="44">
        <v>91.01</v>
      </c>
      <c r="J30" s="44">
        <v>20033</v>
      </c>
      <c r="K30" s="44">
        <v>14119</v>
      </c>
      <c r="L30" s="44">
        <v>70.48</v>
      </c>
      <c r="M30" s="44">
        <v>17800</v>
      </c>
      <c r="N30" s="44">
        <v>14427</v>
      </c>
      <c r="O30" s="44">
        <v>81.05</v>
      </c>
    </row>
    <row r="31" spans="1:15" ht="20.100000000000001" customHeight="1">
      <c r="A31" s="36">
        <v>24</v>
      </c>
      <c r="B31" s="93" t="s">
        <v>68</v>
      </c>
      <c r="C31" s="41" t="s">
        <v>69</v>
      </c>
      <c r="D31" s="44">
        <v>15297</v>
      </c>
      <c r="E31" s="44">
        <v>12883</v>
      </c>
      <c r="F31" s="44">
        <v>84.22</v>
      </c>
      <c r="G31" s="44">
        <v>14709</v>
      </c>
      <c r="H31" s="44">
        <v>13402</v>
      </c>
      <c r="I31" s="44">
        <v>91.11</v>
      </c>
      <c r="J31" s="44">
        <v>15308</v>
      </c>
      <c r="K31" s="44">
        <v>10452</v>
      </c>
      <c r="L31" s="44">
        <v>68.28</v>
      </c>
      <c r="M31" s="44">
        <v>14722</v>
      </c>
      <c r="N31" s="44">
        <v>11928</v>
      </c>
      <c r="O31" s="44">
        <v>81.02</v>
      </c>
    </row>
    <row r="32" spans="1:15" ht="20.100000000000001" customHeight="1">
      <c r="A32" s="36">
        <v>25</v>
      </c>
      <c r="B32" s="93" t="s">
        <v>70</v>
      </c>
      <c r="C32" s="41" t="s">
        <v>71</v>
      </c>
      <c r="D32" s="44">
        <v>13290</v>
      </c>
      <c r="E32" s="44">
        <v>11553</v>
      </c>
      <c r="F32" s="44">
        <v>86.93</v>
      </c>
      <c r="G32" s="44">
        <v>13340</v>
      </c>
      <c r="H32" s="44">
        <v>12157</v>
      </c>
      <c r="I32" s="44">
        <v>91.13</v>
      </c>
      <c r="J32" s="44">
        <v>13306</v>
      </c>
      <c r="K32" s="44">
        <v>10178</v>
      </c>
      <c r="L32" s="44">
        <v>76.489999999999995</v>
      </c>
      <c r="M32" s="44">
        <v>13346</v>
      </c>
      <c r="N32" s="44">
        <v>11209</v>
      </c>
      <c r="O32" s="44">
        <v>83.99</v>
      </c>
    </row>
    <row r="33" spans="1:15" ht="20.100000000000001" customHeight="1">
      <c r="A33" s="36">
        <v>26</v>
      </c>
      <c r="B33" s="93" t="s">
        <v>72</v>
      </c>
      <c r="C33" s="41" t="s">
        <v>73</v>
      </c>
      <c r="D33" s="44">
        <v>16886</v>
      </c>
      <c r="E33" s="44">
        <v>15822</v>
      </c>
      <c r="F33" s="44">
        <v>93.7</v>
      </c>
      <c r="G33" s="44">
        <v>14341</v>
      </c>
      <c r="H33" s="44">
        <v>13792</v>
      </c>
      <c r="I33" s="44">
        <v>96.17</v>
      </c>
      <c r="J33" s="44">
        <v>16899</v>
      </c>
      <c r="K33" s="44">
        <v>13297</v>
      </c>
      <c r="L33" s="44">
        <v>78.69</v>
      </c>
      <c r="M33" s="44">
        <v>14350</v>
      </c>
      <c r="N33" s="44">
        <v>12233</v>
      </c>
      <c r="O33" s="44">
        <v>85.25</v>
      </c>
    </row>
    <row r="34" spans="1:15" ht="20.100000000000001" customHeight="1">
      <c r="A34" s="36">
        <v>27</v>
      </c>
      <c r="B34" s="93" t="s">
        <v>74</v>
      </c>
      <c r="C34" s="41" t="s">
        <v>75</v>
      </c>
      <c r="D34" s="44">
        <v>4586</v>
      </c>
      <c r="E34" s="44">
        <v>4278</v>
      </c>
      <c r="F34" s="44">
        <v>93.28</v>
      </c>
      <c r="G34" s="44">
        <v>4777</v>
      </c>
      <c r="H34" s="44">
        <v>4615</v>
      </c>
      <c r="I34" s="44">
        <v>96.61</v>
      </c>
      <c r="J34" s="44">
        <v>4594</v>
      </c>
      <c r="K34" s="44">
        <v>4056</v>
      </c>
      <c r="L34" s="44">
        <v>88.29</v>
      </c>
      <c r="M34" s="44">
        <v>4782</v>
      </c>
      <c r="N34" s="44">
        <v>4538</v>
      </c>
      <c r="O34" s="44">
        <v>94.9</v>
      </c>
    </row>
    <row r="35" spans="1:15" ht="20.100000000000001" customHeight="1">
      <c r="A35" s="36">
        <v>28</v>
      </c>
      <c r="B35" s="93" t="s">
        <v>76</v>
      </c>
      <c r="C35" s="41" t="s">
        <v>190</v>
      </c>
      <c r="D35" s="44">
        <v>4280</v>
      </c>
      <c r="E35" s="44">
        <v>4117</v>
      </c>
      <c r="F35" s="44">
        <v>96.19</v>
      </c>
      <c r="G35" s="44">
        <v>4409</v>
      </c>
      <c r="H35" s="44">
        <v>4304</v>
      </c>
      <c r="I35" s="44">
        <v>97.62</v>
      </c>
      <c r="J35" s="44">
        <v>4291</v>
      </c>
      <c r="K35" s="44">
        <v>3836</v>
      </c>
      <c r="L35" s="44">
        <v>89.4</v>
      </c>
      <c r="M35" s="44">
        <v>4417</v>
      </c>
      <c r="N35" s="44">
        <v>4104</v>
      </c>
      <c r="O35" s="44">
        <v>92.91</v>
      </c>
    </row>
    <row r="36" spans="1:15" ht="20.100000000000001" customHeight="1">
      <c r="A36" s="36">
        <v>29</v>
      </c>
      <c r="B36" s="93" t="s">
        <v>77</v>
      </c>
      <c r="C36" s="41" t="s">
        <v>78</v>
      </c>
      <c r="D36" s="44">
        <v>6558</v>
      </c>
      <c r="E36" s="44">
        <v>5805</v>
      </c>
      <c r="F36" s="44">
        <v>88.52</v>
      </c>
      <c r="G36" s="44">
        <v>5660</v>
      </c>
      <c r="H36" s="44">
        <v>5111</v>
      </c>
      <c r="I36" s="44">
        <v>90.3</v>
      </c>
      <c r="J36" s="44">
        <v>6559</v>
      </c>
      <c r="K36" s="44">
        <v>4686</v>
      </c>
      <c r="L36" s="44">
        <v>71.44</v>
      </c>
      <c r="M36" s="44">
        <v>5662</v>
      </c>
      <c r="N36" s="44">
        <v>4472</v>
      </c>
      <c r="O36" s="44">
        <v>78.98</v>
      </c>
    </row>
    <row r="37" spans="1:15" ht="20.100000000000001" customHeight="1">
      <c r="A37" s="36">
        <v>30</v>
      </c>
      <c r="B37" s="93" t="s">
        <v>79</v>
      </c>
      <c r="C37" s="41" t="s">
        <v>365</v>
      </c>
      <c r="D37" s="44">
        <v>19000</v>
      </c>
      <c r="E37" s="44">
        <v>17711</v>
      </c>
      <c r="F37" s="44">
        <v>93.22</v>
      </c>
      <c r="G37" s="44">
        <v>17020</v>
      </c>
      <c r="H37" s="44">
        <v>16106</v>
      </c>
      <c r="I37" s="44">
        <v>94.63</v>
      </c>
      <c r="J37" s="44">
        <v>19004</v>
      </c>
      <c r="K37" s="44">
        <v>16189</v>
      </c>
      <c r="L37" s="44">
        <v>85.19</v>
      </c>
      <c r="M37" s="44">
        <v>17022</v>
      </c>
      <c r="N37" s="44">
        <v>15209</v>
      </c>
      <c r="O37" s="44">
        <v>89.35</v>
      </c>
    </row>
    <row r="38" spans="1:15" ht="20.100000000000001" customHeight="1">
      <c r="A38" s="36">
        <v>31</v>
      </c>
      <c r="B38" s="93" t="s">
        <v>80</v>
      </c>
      <c r="C38" s="41" t="s">
        <v>81</v>
      </c>
      <c r="D38" s="44">
        <v>9690</v>
      </c>
      <c r="E38" s="44">
        <v>9160</v>
      </c>
      <c r="F38" s="44">
        <v>94.53</v>
      </c>
      <c r="G38" s="44">
        <v>9279</v>
      </c>
      <c r="H38" s="44">
        <v>8823</v>
      </c>
      <c r="I38" s="44">
        <v>95.09</v>
      </c>
      <c r="J38" s="44">
        <v>9698</v>
      </c>
      <c r="K38" s="44">
        <v>7911</v>
      </c>
      <c r="L38" s="44">
        <v>81.569999999999993</v>
      </c>
      <c r="M38" s="44">
        <v>9281</v>
      </c>
      <c r="N38" s="44">
        <v>7864</v>
      </c>
      <c r="O38" s="44">
        <v>84.73</v>
      </c>
    </row>
    <row r="39" spans="1:15" ht="20.100000000000001" customHeight="1">
      <c r="A39" s="36">
        <v>32</v>
      </c>
      <c r="B39" s="93" t="s">
        <v>82</v>
      </c>
      <c r="C39" s="41" t="s">
        <v>83</v>
      </c>
      <c r="D39" s="44">
        <v>12446</v>
      </c>
      <c r="E39" s="44">
        <v>11023</v>
      </c>
      <c r="F39" s="44">
        <v>88.57</v>
      </c>
      <c r="G39" s="44">
        <v>11548</v>
      </c>
      <c r="H39" s="44">
        <v>10597</v>
      </c>
      <c r="I39" s="44">
        <v>91.76</v>
      </c>
      <c r="J39" s="44">
        <v>12454</v>
      </c>
      <c r="K39" s="44">
        <v>9567</v>
      </c>
      <c r="L39" s="44">
        <v>76.819999999999993</v>
      </c>
      <c r="M39" s="44">
        <v>11549</v>
      </c>
      <c r="N39" s="44">
        <v>9596</v>
      </c>
      <c r="O39" s="44">
        <v>83.09</v>
      </c>
    </row>
    <row r="40" spans="1:15" ht="20.100000000000001" customHeight="1">
      <c r="A40" s="36">
        <v>33</v>
      </c>
      <c r="B40" s="93" t="s">
        <v>84</v>
      </c>
      <c r="C40" s="41" t="s">
        <v>85</v>
      </c>
      <c r="D40" s="44">
        <v>11057</v>
      </c>
      <c r="E40" s="44">
        <v>10460</v>
      </c>
      <c r="F40" s="44">
        <v>94.6</v>
      </c>
      <c r="G40" s="44">
        <v>10965</v>
      </c>
      <c r="H40" s="44">
        <v>10437</v>
      </c>
      <c r="I40" s="44">
        <v>95.18</v>
      </c>
      <c r="J40" s="44">
        <v>11049</v>
      </c>
      <c r="K40" s="44">
        <v>9065</v>
      </c>
      <c r="L40" s="44">
        <v>82.04</v>
      </c>
      <c r="M40" s="44">
        <v>10964</v>
      </c>
      <c r="N40" s="44">
        <v>9380</v>
      </c>
      <c r="O40" s="44">
        <v>85.55</v>
      </c>
    </row>
    <row r="41" spans="1:15" ht="20.100000000000001" customHeight="1">
      <c r="A41" s="36">
        <v>34</v>
      </c>
      <c r="B41" s="93" t="s">
        <v>86</v>
      </c>
      <c r="C41" s="41" t="s">
        <v>366</v>
      </c>
      <c r="D41" s="44">
        <v>17956</v>
      </c>
      <c r="E41" s="44">
        <v>16987</v>
      </c>
      <c r="F41" s="44">
        <v>94.6</v>
      </c>
      <c r="G41" s="44">
        <v>16913</v>
      </c>
      <c r="H41" s="44">
        <v>16229</v>
      </c>
      <c r="I41" s="44">
        <v>95.96</v>
      </c>
      <c r="J41" s="44">
        <v>17968</v>
      </c>
      <c r="K41" s="44">
        <v>16380</v>
      </c>
      <c r="L41" s="44">
        <v>91.16</v>
      </c>
      <c r="M41" s="44">
        <v>16922</v>
      </c>
      <c r="N41" s="44">
        <v>15853</v>
      </c>
      <c r="O41" s="44">
        <v>93.68</v>
      </c>
    </row>
    <row r="42" spans="1:15" ht="20.100000000000001" customHeight="1">
      <c r="A42" s="130" t="s">
        <v>8</v>
      </c>
      <c r="B42" s="131"/>
      <c r="C42" s="132"/>
      <c r="D42" s="47">
        <f>SUM(D8:D41)</f>
        <v>372370</v>
      </c>
      <c r="E42" s="47">
        <f>SUM(E8:E41)</f>
        <v>342496</v>
      </c>
      <c r="F42" s="48">
        <f>E42/D42*100</f>
        <v>91.977334371727054</v>
      </c>
      <c r="G42" s="47">
        <f>SUM(G8:G41)</f>
        <v>364573</v>
      </c>
      <c r="H42" s="47">
        <f>SUM(H8:H41)</f>
        <v>346048</v>
      </c>
      <c r="I42" s="48">
        <f>H42/G42*100</f>
        <v>94.918713124669125</v>
      </c>
      <c r="J42" s="47">
        <f>SUM(J8:J41)</f>
        <v>373114</v>
      </c>
      <c r="K42" s="47">
        <f>SUM(K8:K41)</f>
        <v>307924</v>
      </c>
      <c r="L42" s="48">
        <f>K42/J42*100</f>
        <v>82.528128132420647</v>
      </c>
      <c r="M42" s="47">
        <f>SUM(M8:M41)</f>
        <v>365005</v>
      </c>
      <c r="N42" s="47">
        <f>SUM(N8:N41)</f>
        <v>322820</v>
      </c>
      <c r="O42" s="48">
        <f>N42/M42*100</f>
        <v>88.442624073642833</v>
      </c>
    </row>
  </sheetData>
  <mergeCells count="15">
    <mergeCell ref="D6:F6"/>
    <mergeCell ref="G6:I6"/>
    <mergeCell ref="J6:L6"/>
    <mergeCell ref="M6:O6"/>
    <mergeCell ref="A42:C42"/>
    <mergeCell ref="C6:C7"/>
    <mergeCell ref="B6:B7"/>
    <mergeCell ref="A6:A7"/>
    <mergeCell ref="A1:O1"/>
    <mergeCell ref="A2:O2"/>
    <mergeCell ref="A3:O3"/>
    <mergeCell ref="A4:O4"/>
    <mergeCell ref="A5:C5"/>
    <mergeCell ref="D5:I5"/>
    <mergeCell ref="J5:O5"/>
  </mergeCells>
  <pageMargins left="0" right="0" top="0.25" bottom="0.25" header="0.3" footer="0.3"/>
  <pageSetup paperSize="9" scale="9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O41"/>
  <sheetViews>
    <sheetView tabSelected="1" workbookViewId="0">
      <selection activeCell="S13" sqref="S13"/>
    </sheetView>
  </sheetViews>
  <sheetFormatPr defaultRowHeight="15"/>
  <cols>
    <col min="1" max="1" width="5.5703125" bestFit="1" customWidth="1"/>
    <col min="2" max="2" width="7.28515625" customWidth="1"/>
    <col min="3" max="3" width="18.42578125" bestFit="1" customWidth="1"/>
    <col min="4" max="15" width="7.85546875" bestFit="1" customWidth="1"/>
  </cols>
  <sheetData>
    <row r="1" spans="1:15" ht="15.75" customHeight="1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15.75" customHeight="1">
      <c r="A2" s="135" t="s">
        <v>342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ht="15.75" customHeight="1">
      <c r="A3" s="135" t="s">
        <v>231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 ht="15.75" customHeight="1">
      <c r="A4" s="135" t="s">
        <v>105</v>
      </c>
      <c r="B4" s="135" t="s">
        <v>180</v>
      </c>
      <c r="C4" s="135" t="s">
        <v>132</v>
      </c>
      <c r="D4" s="135" t="s">
        <v>238</v>
      </c>
      <c r="E4" s="135"/>
      <c r="F4" s="135"/>
      <c r="G4" s="135"/>
      <c r="H4" s="135"/>
      <c r="I4" s="135"/>
      <c r="J4" s="135" t="s">
        <v>239</v>
      </c>
      <c r="K4" s="135"/>
      <c r="L4" s="135"/>
      <c r="M4" s="135"/>
      <c r="N4" s="135"/>
      <c r="O4" s="135"/>
    </row>
    <row r="5" spans="1:15">
      <c r="A5" s="135"/>
      <c r="B5" s="135"/>
      <c r="C5" s="135"/>
      <c r="D5" s="135" t="s">
        <v>6</v>
      </c>
      <c r="E5" s="135"/>
      <c r="F5" s="135"/>
      <c r="G5" s="135" t="s">
        <v>7</v>
      </c>
      <c r="H5" s="135"/>
      <c r="I5" s="135"/>
      <c r="J5" s="135" t="s">
        <v>6</v>
      </c>
      <c r="K5" s="135"/>
      <c r="L5" s="135"/>
      <c r="M5" s="135" t="s">
        <v>7</v>
      </c>
      <c r="N5" s="135"/>
      <c r="O5" s="135"/>
    </row>
    <row r="6" spans="1:15" ht="15" customHeight="1">
      <c r="A6" s="135"/>
      <c r="B6" s="135"/>
      <c r="C6" s="135"/>
      <c r="D6" s="10" t="s">
        <v>124</v>
      </c>
      <c r="E6" s="10" t="s">
        <v>14</v>
      </c>
      <c r="F6" s="10" t="s">
        <v>26</v>
      </c>
      <c r="G6" s="10" t="s">
        <v>124</v>
      </c>
      <c r="H6" s="10" t="s">
        <v>14</v>
      </c>
      <c r="I6" s="10" t="s">
        <v>26</v>
      </c>
      <c r="J6" s="10" t="s">
        <v>124</v>
      </c>
      <c r="K6" s="10" t="s">
        <v>14</v>
      </c>
      <c r="L6" s="10" t="s">
        <v>26</v>
      </c>
      <c r="M6" s="10" t="s">
        <v>124</v>
      </c>
      <c r="N6" s="10" t="s">
        <v>14</v>
      </c>
      <c r="O6" s="10" t="s">
        <v>26</v>
      </c>
    </row>
    <row r="7" spans="1:15" ht="20.100000000000001" customHeight="1">
      <c r="A7" s="10">
        <v>1</v>
      </c>
      <c r="B7" s="10" t="s">
        <v>27</v>
      </c>
      <c r="C7" s="9" t="s">
        <v>191</v>
      </c>
      <c r="D7" s="44">
        <v>0</v>
      </c>
      <c r="E7" s="44">
        <v>0</v>
      </c>
      <c r="F7" s="46">
        <v>0</v>
      </c>
      <c r="G7" s="44">
        <v>0</v>
      </c>
      <c r="H7" s="44">
        <v>0</v>
      </c>
      <c r="I7" s="46">
        <v>0</v>
      </c>
      <c r="J7" s="44">
        <v>20706</v>
      </c>
      <c r="K7" s="44">
        <v>15612</v>
      </c>
      <c r="L7" s="46">
        <v>75.400000000000006</v>
      </c>
      <c r="M7" s="44">
        <v>20759</v>
      </c>
      <c r="N7" s="44">
        <v>17273</v>
      </c>
      <c r="O7" s="46">
        <v>83.21</v>
      </c>
    </row>
    <row r="8" spans="1:15" ht="20.100000000000001" customHeight="1">
      <c r="A8" s="10">
        <v>2</v>
      </c>
      <c r="B8" s="10" t="s">
        <v>28</v>
      </c>
      <c r="C8" s="9" t="s">
        <v>192</v>
      </c>
      <c r="D8" s="44">
        <v>0</v>
      </c>
      <c r="E8" s="44">
        <v>0</v>
      </c>
      <c r="F8" s="46">
        <v>0</v>
      </c>
      <c r="G8" s="44">
        <v>0</v>
      </c>
      <c r="H8" s="44">
        <v>0</v>
      </c>
      <c r="I8" s="46">
        <v>0</v>
      </c>
      <c r="J8" s="44">
        <v>26014</v>
      </c>
      <c r="K8" s="44">
        <v>15898</v>
      </c>
      <c r="L8" s="46">
        <v>61.11</v>
      </c>
      <c r="M8" s="44">
        <v>27016</v>
      </c>
      <c r="N8" s="44">
        <v>19562</v>
      </c>
      <c r="O8" s="46">
        <v>72.41</v>
      </c>
    </row>
    <row r="9" spans="1:15" ht="20.100000000000001" customHeight="1">
      <c r="A9" s="10">
        <v>3</v>
      </c>
      <c r="B9" s="10" t="s">
        <v>29</v>
      </c>
      <c r="C9" s="9" t="s">
        <v>30</v>
      </c>
      <c r="D9" s="44">
        <v>0</v>
      </c>
      <c r="E9" s="44">
        <v>0</v>
      </c>
      <c r="F9" s="46">
        <v>0</v>
      </c>
      <c r="G9" s="44">
        <v>0</v>
      </c>
      <c r="H9" s="44">
        <v>0</v>
      </c>
      <c r="I9" s="46">
        <v>0</v>
      </c>
      <c r="J9" s="44">
        <v>6098</v>
      </c>
      <c r="K9" s="44">
        <v>5145</v>
      </c>
      <c r="L9" s="46">
        <v>84.37</v>
      </c>
      <c r="M9" s="44">
        <v>5945</v>
      </c>
      <c r="N9" s="44">
        <v>5332</v>
      </c>
      <c r="O9" s="46">
        <v>89.69</v>
      </c>
    </row>
    <row r="10" spans="1:15" ht="20.100000000000001" customHeight="1">
      <c r="A10" s="10">
        <v>4</v>
      </c>
      <c r="B10" s="10" t="s">
        <v>31</v>
      </c>
      <c r="C10" s="9" t="s">
        <v>189</v>
      </c>
      <c r="D10" s="44">
        <v>0</v>
      </c>
      <c r="E10" s="44">
        <v>0</v>
      </c>
      <c r="F10" s="46">
        <v>0</v>
      </c>
      <c r="G10" s="44">
        <v>0</v>
      </c>
      <c r="H10" s="44">
        <v>0</v>
      </c>
      <c r="I10" s="46">
        <v>0</v>
      </c>
      <c r="J10" s="44">
        <v>6299</v>
      </c>
      <c r="K10" s="44">
        <v>5528</v>
      </c>
      <c r="L10" s="46">
        <v>87.76</v>
      </c>
      <c r="M10" s="44">
        <v>6108</v>
      </c>
      <c r="N10" s="44">
        <v>5638</v>
      </c>
      <c r="O10" s="46">
        <v>92.31</v>
      </c>
    </row>
    <row r="11" spans="1:15" ht="20.100000000000001" customHeight="1">
      <c r="A11" s="10">
        <v>5</v>
      </c>
      <c r="B11" s="10" t="s">
        <v>32</v>
      </c>
      <c r="C11" s="9" t="s">
        <v>33</v>
      </c>
      <c r="D11" s="44">
        <v>0</v>
      </c>
      <c r="E11" s="44">
        <v>0</v>
      </c>
      <c r="F11" s="46">
        <v>0</v>
      </c>
      <c r="G11" s="44">
        <v>0</v>
      </c>
      <c r="H11" s="44">
        <v>0</v>
      </c>
      <c r="I11" s="46">
        <v>0</v>
      </c>
      <c r="J11" s="44">
        <v>7583</v>
      </c>
      <c r="K11" s="44">
        <v>6918</v>
      </c>
      <c r="L11" s="46">
        <v>91.23</v>
      </c>
      <c r="M11" s="44">
        <v>7433</v>
      </c>
      <c r="N11" s="44">
        <v>6953</v>
      </c>
      <c r="O11" s="46">
        <v>93.54</v>
      </c>
    </row>
    <row r="12" spans="1:15" ht="20.100000000000001" customHeight="1">
      <c r="A12" s="10">
        <v>6</v>
      </c>
      <c r="B12" s="10" t="s">
        <v>34</v>
      </c>
      <c r="C12" s="9" t="s">
        <v>35</v>
      </c>
      <c r="D12" s="44">
        <v>0</v>
      </c>
      <c r="E12" s="44">
        <v>0</v>
      </c>
      <c r="F12" s="46">
        <v>0</v>
      </c>
      <c r="G12" s="44">
        <v>0</v>
      </c>
      <c r="H12" s="44">
        <v>0</v>
      </c>
      <c r="I12" s="46">
        <v>0</v>
      </c>
      <c r="J12" s="44">
        <v>9620</v>
      </c>
      <c r="K12" s="44">
        <v>8539</v>
      </c>
      <c r="L12" s="46">
        <v>88.76</v>
      </c>
      <c r="M12" s="44">
        <v>9587</v>
      </c>
      <c r="N12" s="44">
        <v>8807</v>
      </c>
      <c r="O12" s="46">
        <v>91.86</v>
      </c>
    </row>
    <row r="13" spans="1:15" ht="20.100000000000001" customHeight="1">
      <c r="A13" s="10">
        <v>7</v>
      </c>
      <c r="B13" s="10" t="s">
        <v>36</v>
      </c>
      <c r="C13" s="9" t="s">
        <v>37</v>
      </c>
      <c r="D13" s="44">
        <v>0</v>
      </c>
      <c r="E13" s="44">
        <v>0</v>
      </c>
      <c r="F13" s="46">
        <v>0</v>
      </c>
      <c r="G13" s="44">
        <v>0</v>
      </c>
      <c r="H13" s="44">
        <v>0</v>
      </c>
      <c r="I13" s="46">
        <v>0</v>
      </c>
      <c r="J13" s="44">
        <v>6073</v>
      </c>
      <c r="K13" s="44">
        <v>5317</v>
      </c>
      <c r="L13" s="46">
        <v>87.55</v>
      </c>
      <c r="M13" s="44">
        <v>5858</v>
      </c>
      <c r="N13" s="44">
        <v>5307</v>
      </c>
      <c r="O13" s="46">
        <v>90.59</v>
      </c>
    </row>
    <row r="14" spans="1:15" ht="20.100000000000001" customHeight="1">
      <c r="A14" s="10">
        <v>8</v>
      </c>
      <c r="B14" s="10" t="s">
        <v>38</v>
      </c>
      <c r="C14" s="9" t="s">
        <v>362</v>
      </c>
      <c r="D14" s="44">
        <v>0</v>
      </c>
      <c r="E14" s="44">
        <v>0</v>
      </c>
      <c r="F14" s="46">
        <v>0</v>
      </c>
      <c r="G14" s="44">
        <v>0</v>
      </c>
      <c r="H14" s="44">
        <v>0</v>
      </c>
      <c r="I14" s="46">
        <v>0</v>
      </c>
      <c r="J14" s="44">
        <v>10978</v>
      </c>
      <c r="K14" s="44">
        <v>8471</v>
      </c>
      <c r="L14" s="46">
        <v>77.16</v>
      </c>
      <c r="M14" s="44">
        <v>9579</v>
      </c>
      <c r="N14" s="44">
        <v>7971</v>
      </c>
      <c r="O14" s="46">
        <v>83.21</v>
      </c>
    </row>
    <row r="15" spans="1:15" ht="20.100000000000001" customHeight="1">
      <c r="A15" s="10">
        <v>9</v>
      </c>
      <c r="B15" s="10" t="s">
        <v>40</v>
      </c>
      <c r="C15" s="9" t="s">
        <v>41</v>
      </c>
      <c r="D15" s="44">
        <v>0</v>
      </c>
      <c r="E15" s="44">
        <v>0</v>
      </c>
      <c r="F15" s="46">
        <v>0</v>
      </c>
      <c r="G15" s="44">
        <v>0</v>
      </c>
      <c r="H15" s="44">
        <v>0</v>
      </c>
      <c r="I15" s="46">
        <v>0</v>
      </c>
      <c r="J15" s="44">
        <v>5163</v>
      </c>
      <c r="K15" s="44">
        <v>4369</v>
      </c>
      <c r="L15" s="46">
        <v>84.62</v>
      </c>
      <c r="M15" s="44">
        <v>5286</v>
      </c>
      <c r="N15" s="44">
        <v>4765</v>
      </c>
      <c r="O15" s="46">
        <v>90.14</v>
      </c>
    </row>
    <row r="16" spans="1:15" ht="20.100000000000001" customHeight="1">
      <c r="A16" s="10">
        <v>10</v>
      </c>
      <c r="B16" s="10" t="s">
        <v>42</v>
      </c>
      <c r="C16" s="9" t="s">
        <v>363</v>
      </c>
      <c r="D16" s="44">
        <v>0</v>
      </c>
      <c r="E16" s="44">
        <v>0</v>
      </c>
      <c r="F16" s="46">
        <v>0</v>
      </c>
      <c r="G16" s="44">
        <v>0</v>
      </c>
      <c r="H16" s="44">
        <v>0</v>
      </c>
      <c r="I16" s="46">
        <v>0</v>
      </c>
      <c r="J16" s="44">
        <v>17611</v>
      </c>
      <c r="K16" s="44">
        <v>12154</v>
      </c>
      <c r="L16" s="46">
        <v>69.010000000000005</v>
      </c>
      <c r="M16" s="44">
        <v>17630</v>
      </c>
      <c r="N16" s="44">
        <v>14081</v>
      </c>
      <c r="O16" s="46">
        <v>79.87</v>
      </c>
    </row>
    <row r="17" spans="1:15" ht="20.100000000000001" customHeight="1">
      <c r="A17" s="10">
        <v>11</v>
      </c>
      <c r="B17" s="10" t="s">
        <v>43</v>
      </c>
      <c r="C17" s="9" t="s">
        <v>44</v>
      </c>
      <c r="D17" s="44">
        <v>0</v>
      </c>
      <c r="E17" s="44">
        <v>0</v>
      </c>
      <c r="F17" s="46">
        <v>0</v>
      </c>
      <c r="G17" s="44">
        <v>0</v>
      </c>
      <c r="H17" s="44">
        <v>0</v>
      </c>
      <c r="I17" s="46">
        <v>0</v>
      </c>
      <c r="J17" s="44">
        <v>9928</v>
      </c>
      <c r="K17" s="44">
        <v>8610</v>
      </c>
      <c r="L17" s="46">
        <v>86.72</v>
      </c>
      <c r="M17" s="44">
        <v>9623</v>
      </c>
      <c r="N17" s="44">
        <v>8912</v>
      </c>
      <c r="O17" s="46">
        <v>92.61</v>
      </c>
    </row>
    <row r="18" spans="1:15" ht="20.100000000000001" customHeight="1">
      <c r="A18" s="10">
        <v>12</v>
      </c>
      <c r="B18" s="10" t="s">
        <v>45</v>
      </c>
      <c r="C18" s="9" t="s">
        <v>46</v>
      </c>
      <c r="D18" s="44">
        <v>0</v>
      </c>
      <c r="E18" s="44">
        <v>0</v>
      </c>
      <c r="F18" s="46">
        <v>0</v>
      </c>
      <c r="G18" s="44">
        <v>0</v>
      </c>
      <c r="H18" s="44">
        <v>0</v>
      </c>
      <c r="I18" s="46">
        <v>0</v>
      </c>
      <c r="J18" s="44">
        <v>6522</v>
      </c>
      <c r="K18" s="44">
        <v>5377</v>
      </c>
      <c r="L18" s="46">
        <v>82.44</v>
      </c>
      <c r="M18" s="44">
        <v>6369</v>
      </c>
      <c r="N18" s="44">
        <v>5771</v>
      </c>
      <c r="O18" s="46">
        <v>90.61</v>
      </c>
    </row>
    <row r="19" spans="1:15" ht="20.100000000000001" customHeight="1">
      <c r="A19" s="10">
        <v>13</v>
      </c>
      <c r="B19" s="10" t="s">
        <v>47</v>
      </c>
      <c r="C19" s="9" t="s">
        <v>48</v>
      </c>
      <c r="D19" s="44">
        <v>0</v>
      </c>
      <c r="E19" s="44">
        <v>0</v>
      </c>
      <c r="F19" s="46">
        <v>0</v>
      </c>
      <c r="G19" s="44">
        <v>0</v>
      </c>
      <c r="H19" s="44">
        <v>0</v>
      </c>
      <c r="I19" s="46">
        <v>0</v>
      </c>
      <c r="J19" s="44">
        <v>13635</v>
      </c>
      <c r="K19" s="44">
        <v>10101</v>
      </c>
      <c r="L19" s="46">
        <v>74.08</v>
      </c>
      <c r="M19" s="44">
        <v>13671</v>
      </c>
      <c r="N19" s="44">
        <v>11562</v>
      </c>
      <c r="O19" s="46">
        <v>84.57</v>
      </c>
    </row>
    <row r="20" spans="1:15" ht="20.100000000000001" customHeight="1">
      <c r="A20" s="10">
        <v>14</v>
      </c>
      <c r="B20" s="10" t="s">
        <v>49</v>
      </c>
      <c r="C20" s="9" t="s">
        <v>50</v>
      </c>
      <c r="D20" s="44">
        <v>0</v>
      </c>
      <c r="E20" s="44">
        <v>0</v>
      </c>
      <c r="F20" s="46">
        <v>0</v>
      </c>
      <c r="G20" s="44">
        <v>0</v>
      </c>
      <c r="H20" s="44">
        <v>0</v>
      </c>
      <c r="I20" s="46">
        <v>0</v>
      </c>
      <c r="J20" s="44">
        <v>2969</v>
      </c>
      <c r="K20" s="44">
        <v>2280</v>
      </c>
      <c r="L20" s="46">
        <v>76.790000000000006</v>
      </c>
      <c r="M20" s="44">
        <v>3279</v>
      </c>
      <c r="N20" s="44">
        <v>2769</v>
      </c>
      <c r="O20" s="46">
        <v>84.45</v>
      </c>
    </row>
    <row r="21" spans="1:15" ht="20.100000000000001" customHeight="1">
      <c r="A21" s="10">
        <v>15</v>
      </c>
      <c r="B21" s="10" t="s">
        <v>51</v>
      </c>
      <c r="C21" s="9" t="s">
        <v>52</v>
      </c>
      <c r="D21" s="44">
        <v>0</v>
      </c>
      <c r="E21" s="44">
        <v>0</v>
      </c>
      <c r="F21" s="46">
        <v>0</v>
      </c>
      <c r="G21" s="44">
        <v>0</v>
      </c>
      <c r="H21" s="44">
        <v>0</v>
      </c>
      <c r="I21" s="46">
        <v>0</v>
      </c>
      <c r="J21" s="44">
        <v>9817</v>
      </c>
      <c r="K21" s="44">
        <v>7389</v>
      </c>
      <c r="L21" s="46">
        <v>75.27</v>
      </c>
      <c r="M21" s="44">
        <v>10320</v>
      </c>
      <c r="N21" s="44">
        <v>8660</v>
      </c>
      <c r="O21" s="46">
        <v>83.91</v>
      </c>
    </row>
    <row r="22" spans="1:15" ht="20.100000000000001" customHeight="1">
      <c r="A22" s="10">
        <v>16</v>
      </c>
      <c r="B22" s="10" t="s">
        <v>53</v>
      </c>
      <c r="C22" s="9" t="s">
        <v>54</v>
      </c>
      <c r="D22" s="44">
        <v>0</v>
      </c>
      <c r="E22" s="44">
        <v>0</v>
      </c>
      <c r="F22" s="46">
        <v>0</v>
      </c>
      <c r="G22" s="44">
        <v>0</v>
      </c>
      <c r="H22" s="44">
        <v>0</v>
      </c>
      <c r="I22" s="46">
        <v>0</v>
      </c>
      <c r="J22" s="44">
        <v>10247</v>
      </c>
      <c r="K22" s="44">
        <v>8856</v>
      </c>
      <c r="L22" s="46">
        <v>86.43</v>
      </c>
      <c r="M22" s="44">
        <v>9942</v>
      </c>
      <c r="N22" s="44">
        <v>9045</v>
      </c>
      <c r="O22" s="46">
        <v>90.98</v>
      </c>
    </row>
    <row r="23" spans="1:15" ht="20.100000000000001" customHeight="1">
      <c r="A23" s="10">
        <v>17</v>
      </c>
      <c r="B23" s="10" t="s">
        <v>55</v>
      </c>
      <c r="C23" s="9" t="s">
        <v>56</v>
      </c>
      <c r="D23" s="44">
        <v>0</v>
      </c>
      <c r="E23" s="44">
        <v>0</v>
      </c>
      <c r="F23" s="46">
        <v>0</v>
      </c>
      <c r="G23" s="44">
        <v>0</v>
      </c>
      <c r="H23" s="44">
        <v>0</v>
      </c>
      <c r="I23" s="46">
        <v>0</v>
      </c>
      <c r="J23" s="44">
        <v>5808</v>
      </c>
      <c r="K23" s="44">
        <v>4145</v>
      </c>
      <c r="L23" s="46">
        <v>71.37</v>
      </c>
      <c r="M23" s="44">
        <v>5992</v>
      </c>
      <c r="N23" s="44">
        <v>4719</v>
      </c>
      <c r="O23" s="46">
        <v>78.760000000000005</v>
      </c>
    </row>
    <row r="24" spans="1:15" ht="20.100000000000001" customHeight="1">
      <c r="A24" s="10">
        <v>18</v>
      </c>
      <c r="B24" s="10" t="s">
        <v>57</v>
      </c>
      <c r="C24" s="9" t="s">
        <v>58</v>
      </c>
      <c r="D24" s="44">
        <v>0</v>
      </c>
      <c r="E24" s="44">
        <v>0</v>
      </c>
      <c r="F24" s="46">
        <v>0</v>
      </c>
      <c r="G24" s="44">
        <v>0</v>
      </c>
      <c r="H24" s="44">
        <v>0</v>
      </c>
      <c r="I24" s="46">
        <v>0</v>
      </c>
      <c r="J24" s="44">
        <v>10203</v>
      </c>
      <c r="K24" s="44">
        <v>7549</v>
      </c>
      <c r="L24" s="46">
        <v>73.989999999999995</v>
      </c>
      <c r="M24" s="44">
        <v>10877</v>
      </c>
      <c r="N24" s="44">
        <v>8892</v>
      </c>
      <c r="O24" s="46">
        <v>81.75</v>
      </c>
    </row>
    <row r="25" spans="1:15" ht="20.100000000000001" customHeight="1">
      <c r="A25" s="10">
        <v>19</v>
      </c>
      <c r="B25" s="10" t="s">
        <v>59</v>
      </c>
      <c r="C25" s="9" t="s">
        <v>60</v>
      </c>
      <c r="D25" s="44">
        <v>0</v>
      </c>
      <c r="E25" s="44">
        <v>0</v>
      </c>
      <c r="F25" s="46">
        <v>0</v>
      </c>
      <c r="G25" s="44">
        <v>0</v>
      </c>
      <c r="H25" s="44">
        <v>0</v>
      </c>
      <c r="I25" s="46">
        <v>0</v>
      </c>
      <c r="J25" s="44">
        <v>9355</v>
      </c>
      <c r="K25" s="44">
        <v>7786</v>
      </c>
      <c r="L25" s="46">
        <v>83.23</v>
      </c>
      <c r="M25" s="44">
        <v>9832</v>
      </c>
      <c r="N25" s="44">
        <v>8712</v>
      </c>
      <c r="O25" s="46">
        <v>88.61</v>
      </c>
    </row>
    <row r="26" spans="1:15" ht="20.100000000000001" customHeight="1">
      <c r="A26" s="10">
        <v>20</v>
      </c>
      <c r="B26" s="10" t="s">
        <v>61</v>
      </c>
      <c r="C26" s="9" t="s">
        <v>62</v>
      </c>
      <c r="D26" s="44">
        <v>0</v>
      </c>
      <c r="E26" s="44">
        <v>0</v>
      </c>
      <c r="F26" s="46">
        <v>0</v>
      </c>
      <c r="G26" s="44">
        <v>0</v>
      </c>
      <c r="H26" s="44">
        <v>0</v>
      </c>
      <c r="I26" s="46">
        <v>0</v>
      </c>
      <c r="J26" s="44">
        <v>9116</v>
      </c>
      <c r="K26" s="44">
        <v>4095</v>
      </c>
      <c r="L26" s="46">
        <v>44.92</v>
      </c>
      <c r="M26" s="44">
        <v>10271</v>
      </c>
      <c r="N26" s="44">
        <v>6594</v>
      </c>
      <c r="O26" s="46">
        <v>64.2</v>
      </c>
    </row>
    <row r="27" spans="1:15" ht="20.100000000000001" customHeight="1">
      <c r="A27" s="10">
        <v>21</v>
      </c>
      <c r="B27" s="10" t="s">
        <v>63</v>
      </c>
      <c r="C27" s="9" t="s">
        <v>64</v>
      </c>
      <c r="D27" s="44">
        <v>0</v>
      </c>
      <c r="E27" s="44">
        <v>0</v>
      </c>
      <c r="F27" s="46">
        <v>0</v>
      </c>
      <c r="G27" s="44">
        <v>0</v>
      </c>
      <c r="H27" s="44">
        <v>0</v>
      </c>
      <c r="I27" s="46">
        <v>0</v>
      </c>
      <c r="J27" s="44">
        <v>6037</v>
      </c>
      <c r="K27" s="44">
        <v>3202</v>
      </c>
      <c r="L27" s="46">
        <v>53.04</v>
      </c>
      <c r="M27" s="44">
        <v>6498</v>
      </c>
      <c r="N27" s="44">
        <v>4415</v>
      </c>
      <c r="O27" s="46">
        <v>67.94</v>
      </c>
    </row>
    <row r="28" spans="1:15" ht="20.100000000000001" customHeight="1">
      <c r="A28" s="10">
        <v>22</v>
      </c>
      <c r="B28" s="10" t="s">
        <v>65</v>
      </c>
      <c r="C28" s="9" t="s">
        <v>66</v>
      </c>
      <c r="D28" s="44">
        <v>0</v>
      </c>
      <c r="E28" s="44">
        <v>0</v>
      </c>
      <c r="F28" s="46">
        <v>0</v>
      </c>
      <c r="G28" s="44">
        <v>0</v>
      </c>
      <c r="H28" s="44">
        <v>0</v>
      </c>
      <c r="I28" s="46">
        <v>0</v>
      </c>
      <c r="J28" s="44">
        <v>12356</v>
      </c>
      <c r="K28" s="44">
        <v>7439</v>
      </c>
      <c r="L28" s="46">
        <v>60.21</v>
      </c>
      <c r="M28" s="44">
        <v>12421</v>
      </c>
      <c r="N28" s="44">
        <v>9589</v>
      </c>
      <c r="O28" s="46">
        <v>77.2</v>
      </c>
    </row>
    <row r="29" spans="1:15" ht="20.100000000000001" customHeight="1">
      <c r="A29" s="10">
        <v>23</v>
      </c>
      <c r="B29" s="10" t="s">
        <v>67</v>
      </c>
      <c r="C29" s="9" t="s">
        <v>364</v>
      </c>
      <c r="D29" s="44">
        <v>1754</v>
      </c>
      <c r="E29" s="44">
        <v>885</v>
      </c>
      <c r="F29" s="46">
        <v>50.46</v>
      </c>
      <c r="G29" s="44">
        <v>1811</v>
      </c>
      <c r="H29" s="44">
        <v>1238</v>
      </c>
      <c r="I29" s="46">
        <v>68.36</v>
      </c>
      <c r="J29" s="44">
        <v>20035</v>
      </c>
      <c r="K29" s="44">
        <v>11763</v>
      </c>
      <c r="L29" s="46">
        <v>58.71</v>
      </c>
      <c r="M29" s="44">
        <v>17800</v>
      </c>
      <c r="N29" s="44">
        <v>12951</v>
      </c>
      <c r="O29" s="46">
        <v>72.760000000000005</v>
      </c>
    </row>
    <row r="30" spans="1:15" ht="20.100000000000001" customHeight="1">
      <c r="A30" s="10">
        <v>24</v>
      </c>
      <c r="B30" s="10" t="s">
        <v>68</v>
      </c>
      <c r="C30" s="9" t="s">
        <v>69</v>
      </c>
      <c r="D30" s="44">
        <v>2334</v>
      </c>
      <c r="E30" s="44">
        <v>1222</v>
      </c>
      <c r="F30" s="46">
        <v>52.36</v>
      </c>
      <c r="G30" s="44">
        <v>2606</v>
      </c>
      <c r="H30" s="44">
        <v>1849</v>
      </c>
      <c r="I30" s="46">
        <v>70.95</v>
      </c>
      <c r="J30" s="44">
        <v>15315</v>
      </c>
      <c r="K30" s="44">
        <v>8568</v>
      </c>
      <c r="L30" s="46">
        <v>55.95</v>
      </c>
      <c r="M30" s="44">
        <v>14728</v>
      </c>
      <c r="N30" s="44">
        <v>10526</v>
      </c>
      <c r="O30" s="46">
        <v>71.47</v>
      </c>
    </row>
    <row r="31" spans="1:15" ht="20.100000000000001" customHeight="1">
      <c r="A31" s="10">
        <v>25</v>
      </c>
      <c r="B31" s="10" t="s">
        <v>70</v>
      </c>
      <c r="C31" s="9" t="s">
        <v>71</v>
      </c>
      <c r="D31" s="44">
        <v>5</v>
      </c>
      <c r="E31" s="44">
        <v>0</v>
      </c>
      <c r="F31" s="46">
        <v>0</v>
      </c>
      <c r="G31" s="44">
        <v>5</v>
      </c>
      <c r="H31" s="44">
        <v>1</v>
      </c>
      <c r="I31" s="46">
        <v>20</v>
      </c>
      <c r="J31" s="44">
        <v>13306</v>
      </c>
      <c r="K31" s="44">
        <v>8434</v>
      </c>
      <c r="L31" s="46">
        <v>63.38</v>
      </c>
      <c r="M31" s="44">
        <v>13346</v>
      </c>
      <c r="N31" s="44">
        <v>9806</v>
      </c>
      <c r="O31" s="46">
        <v>73.48</v>
      </c>
    </row>
    <row r="32" spans="1:15" ht="20.100000000000001" customHeight="1">
      <c r="A32" s="10">
        <v>26</v>
      </c>
      <c r="B32" s="10" t="s">
        <v>72</v>
      </c>
      <c r="C32" s="9" t="s">
        <v>73</v>
      </c>
      <c r="D32" s="44">
        <v>25</v>
      </c>
      <c r="E32" s="44">
        <v>7</v>
      </c>
      <c r="F32" s="46">
        <v>28</v>
      </c>
      <c r="G32" s="44">
        <v>18</v>
      </c>
      <c r="H32" s="44">
        <v>5</v>
      </c>
      <c r="I32" s="46">
        <v>27.78</v>
      </c>
      <c r="J32" s="44">
        <v>16902</v>
      </c>
      <c r="K32" s="44">
        <v>11280</v>
      </c>
      <c r="L32" s="46">
        <v>66.739999999999995</v>
      </c>
      <c r="M32" s="44">
        <v>14350</v>
      </c>
      <c r="N32" s="44">
        <v>10797</v>
      </c>
      <c r="O32" s="46">
        <v>75.239999999999995</v>
      </c>
    </row>
    <row r="33" spans="1:15" ht="20.100000000000001" customHeight="1">
      <c r="A33" s="10">
        <v>27</v>
      </c>
      <c r="B33" s="10" t="s">
        <v>74</v>
      </c>
      <c r="C33" s="9" t="s">
        <v>75</v>
      </c>
      <c r="D33" s="44">
        <v>22</v>
      </c>
      <c r="E33" s="44">
        <v>11</v>
      </c>
      <c r="F33" s="46">
        <v>50</v>
      </c>
      <c r="G33" s="44">
        <v>35</v>
      </c>
      <c r="H33" s="44">
        <v>21</v>
      </c>
      <c r="I33" s="46">
        <v>60</v>
      </c>
      <c r="J33" s="44">
        <v>4596</v>
      </c>
      <c r="K33" s="44">
        <v>3470</v>
      </c>
      <c r="L33" s="46">
        <v>75.5</v>
      </c>
      <c r="M33" s="44">
        <v>4783</v>
      </c>
      <c r="N33" s="44">
        <v>4112</v>
      </c>
      <c r="O33" s="46">
        <v>85.97</v>
      </c>
    </row>
    <row r="34" spans="1:15" ht="20.100000000000001" customHeight="1">
      <c r="A34" s="10">
        <v>28</v>
      </c>
      <c r="B34" s="10" t="s">
        <v>76</v>
      </c>
      <c r="C34" s="9" t="s">
        <v>190</v>
      </c>
      <c r="D34" s="44">
        <v>0</v>
      </c>
      <c r="E34" s="44">
        <v>0</v>
      </c>
      <c r="F34" s="46">
        <v>0</v>
      </c>
      <c r="G34" s="44">
        <v>0</v>
      </c>
      <c r="H34" s="44">
        <v>0</v>
      </c>
      <c r="I34" s="46">
        <v>0</v>
      </c>
      <c r="J34" s="44">
        <v>4291</v>
      </c>
      <c r="K34" s="44">
        <v>3504</v>
      </c>
      <c r="L34" s="46">
        <v>81.66</v>
      </c>
      <c r="M34" s="44">
        <v>4419</v>
      </c>
      <c r="N34" s="44">
        <v>3873</v>
      </c>
      <c r="O34" s="46">
        <v>87.64</v>
      </c>
    </row>
    <row r="35" spans="1:15" ht="20.100000000000001" customHeight="1">
      <c r="A35" s="10">
        <v>29</v>
      </c>
      <c r="B35" s="10" t="s">
        <v>77</v>
      </c>
      <c r="C35" s="9" t="s">
        <v>78</v>
      </c>
      <c r="D35" s="44">
        <v>0</v>
      </c>
      <c r="E35" s="44">
        <v>0</v>
      </c>
      <c r="F35" s="46">
        <v>0</v>
      </c>
      <c r="G35" s="44">
        <v>0</v>
      </c>
      <c r="H35" s="44">
        <v>0</v>
      </c>
      <c r="I35" s="46">
        <v>0</v>
      </c>
      <c r="J35" s="44">
        <v>6559</v>
      </c>
      <c r="K35" s="44">
        <v>3605</v>
      </c>
      <c r="L35" s="46">
        <v>54.96</v>
      </c>
      <c r="M35" s="44">
        <v>5662</v>
      </c>
      <c r="N35" s="44">
        <v>3499</v>
      </c>
      <c r="O35" s="46">
        <v>61.8</v>
      </c>
    </row>
    <row r="36" spans="1:15" ht="20.100000000000001" customHeight="1">
      <c r="A36" s="10">
        <v>30</v>
      </c>
      <c r="B36" s="10" t="s">
        <v>79</v>
      </c>
      <c r="C36" s="9" t="s">
        <v>365</v>
      </c>
      <c r="D36" s="44">
        <v>55</v>
      </c>
      <c r="E36" s="44">
        <v>8</v>
      </c>
      <c r="F36" s="46">
        <v>14.55</v>
      </c>
      <c r="G36" s="44">
        <v>70</v>
      </c>
      <c r="H36" s="44">
        <v>27</v>
      </c>
      <c r="I36" s="46">
        <v>38.57</v>
      </c>
      <c r="J36" s="44">
        <v>19015</v>
      </c>
      <c r="K36" s="44">
        <v>13619</v>
      </c>
      <c r="L36" s="46">
        <v>71.62</v>
      </c>
      <c r="M36" s="44">
        <v>17031</v>
      </c>
      <c r="N36" s="44">
        <v>13196</v>
      </c>
      <c r="O36" s="46">
        <v>77.48</v>
      </c>
    </row>
    <row r="37" spans="1:15" ht="20.100000000000001" customHeight="1">
      <c r="A37" s="10">
        <v>31</v>
      </c>
      <c r="B37" s="10" t="s">
        <v>80</v>
      </c>
      <c r="C37" s="9" t="s">
        <v>81</v>
      </c>
      <c r="D37" s="44">
        <v>0</v>
      </c>
      <c r="E37" s="44">
        <v>0</v>
      </c>
      <c r="F37" s="46">
        <v>0</v>
      </c>
      <c r="G37" s="44">
        <v>0</v>
      </c>
      <c r="H37" s="44">
        <v>0</v>
      </c>
      <c r="I37" s="46">
        <v>0</v>
      </c>
      <c r="J37" s="44">
        <v>9698</v>
      </c>
      <c r="K37" s="44">
        <v>6948</v>
      </c>
      <c r="L37" s="46">
        <v>71.64</v>
      </c>
      <c r="M37" s="44">
        <v>9282</v>
      </c>
      <c r="N37" s="44">
        <v>7093</v>
      </c>
      <c r="O37" s="46">
        <v>76.42</v>
      </c>
    </row>
    <row r="38" spans="1:15" ht="20.100000000000001" customHeight="1">
      <c r="A38" s="10">
        <v>32</v>
      </c>
      <c r="B38" s="10" t="s">
        <v>82</v>
      </c>
      <c r="C38" s="9" t="s">
        <v>83</v>
      </c>
      <c r="D38" s="44">
        <v>0</v>
      </c>
      <c r="E38" s="44">
        <v>0</v>
      </c>
      <c r="F38" s="46">
        <v>0</v>
      </c>
      <c r="G38" s="44">
        <v>0</v>
      </c>
      <c r="H38" s="44">
        <v>0</v>
      </c>
      <c r="I38" s="46">
        <v>0</v>
      </c>
      <c r="J38" s="44">
        <v>12454</v>
      </c>
      <c r="K38" s="44">
        <v>7958</v>
      </c>
      <c r="L38" s="46">
        <v>63.9</v>
      </c>
      <c r="M38" s="44">
        <v>11550</v>
      </c>
      <c r="N38" s="44">
        <v>8325</v>
      </c>
      <c r="O38" s="46">
        <v>72.08</v>
      </c>
    </row>
    <row r="39" spans="1:15" ht="20.100000000000001" customHeight="1">
      <c r="A39" s="10">
        <v>33</v>
      </c>
      <c r="B39" s="10" t="s">
        <v>84</v>
      </c>
      <c r="C39" s="9" t="s">
        <v>85</v>
      </c>
      <c r="D39" s="44">
        <v>866</v>
      </c>
      <c r="E39" s="44">
        <v>447</v>
      </c>
      <c r="F39" s="46">
        <v>51.62</v>
      </c>
      <c r="G39" s="44">
        <v>1012</v>
      </c>
      <c r="H39" s="44">
        <v>650</v>
      </c>
      <c r="I39" s="46">
        <v>64.23</v>
      </c>
      <c r="J39" s="44">
        <v>11057</v>
      </c>
      <c r="K39" s="44">
        <v>7633</v>
      </c>
      <c r="L39" s="46">
        <v>69.03</v>
      </c>
      <c r="M39" s="44">
        <v>10965</v>
      </c>
      <c r="N39" s="44">
        <v>8163</v>
      </c>
      <c r="O39" s="46">
        <v>74.45</v>
      </c>
    </row>
    <row r="40" spans="1:15" ht="20.100000000000001" customHeight="1">
      <c r="A40" s="10">
        <v>34</v>
      </c>
      <c r="B40" s="10" t="s">
        <v>86</v>
      </c>
      <c r="C40" s="9" t="s">
        <v>366</v>
      </c>
      <c r="D40" s="44">
        <v>0</v>
      </c>
      <c r="E40" s="44">
        <v>0</v>
      </c>
      <c r="F40" s="46">
        <v>0</v>
      </c>
      <c r="G40" s="44">
        <v>0</v>
      </c>
      <c r="H40" s="44">
        <v>0</v>
      </c>
      <c r="I40" s="46">
        <v>0</v>
      </c>
      <c r="J40" s="44">
        <v>17971</v>
      </c>
      <c r="K40" s="44">
        <v>14270</v>
      </c>
      <c r="L40" s="46">
        <v>79.41</v>
      </c>
      <c r="M40" s="44">
        <v>16922</v>
      </c>
      <c r="N40" s="44">
        <v>14277</v>
      </c>
      <c r="O40" s="46">
        <v>84.37</v>
      </c>
    </row>
    <row r="41" spans="1:15" ht="20.100000000000001" customHeight="1">
      <c r="A41" s="150" t="s">
        <v>8</v>
      </c>
      <c r="B41" s="155"/>
      <c r="C41" s="151"/>
      <c r="D41" s="47">
        <f>SUM(D7:D40)</f>
        <v>5061</v>
      </c>
      <c r="E41" s="47">
        <f t="shared" ref="E41:N41" si="0">SUM(E7:E40)</f>
        <v>2580</v>
      </c>
      <c r="F41" s="47">
        <f>ROUND(E41/D41*100,2)</f>
        <v>50.98</v>
      </c>
      <c r="G41" s="47">
        <f t="shared" si="0"/>
        <v>5557</v>
      </c>
      <c r="H41" s="47">
        <f t="shared" si="0"/>
        <v>3791</v>
      </c>
      <c r="I41" s="47">
        <f>ROUND(H41/G41*100,2)</f>
        <v>68.22</v>
      </c>
      <c r="J41" s="47">
        <f t="shared" si="0"/>
        <v>373337</v>
      </c>
      <c r="K41" s="47">
        <f t="shared" si="0"/>
        <v>265832</v>
      </c>
      <c r="L41" s="47">
        <f>ROUND(K41/J41*100,2)</f>
        <v>71.2</v>
      </c>
      <c r="M41" s="47">
        <f t="shared" si="0"/>
        <v>365134</v>
      </c>
      <c r="N41" s="47">
        <f t="shared" si="0"/>
        <v>291947</v>
      </c>
      <c r="O41" s="47">
        <f>ROUND(N41/M41*100,2)</f>
        <v>79.959999999999994</v>
      </c>
    </row>
  </sheetData>
  <mergeCells count="13">
    <mergeCell ref="J5:L5"/>
    <mergeCell ref="M5:O5"/>
    <mergeCell ref="A41:C41"/>
    <mergeCell ref="A1:O1"/>
    <mergeCell ref="A2:O2"/>
    <mergeCell ref="A3:O3"/>
    <mergeCell ref="A4:A6"/>
    <mergeCell ref="B4:B6"/>
    <mergeCell ref="C4:C6"/>
    <mergeCell ref="D4:I4"/>
    <mergeCell ref="J4:O4"/>
    <mergeCell ref="D5:F5"/>
    <mergeCell ref="G5:I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B8" sqref="B8:O41"/>
    </sheetView>
  </sheetViews>
  <sheetFormatPr defaultRowHeight="15"/>
  <cols>
    <col min="1" max="1" width="6.42578125" bestFit="1" customWidth="1"/>
    <col min="2" max="2" width="6.85546875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1" spans="1:15" ht="20.100000000000001" customHeight="1">
      <c r="A1" s="130" t="s">
        <v>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</row>
    <row r="2" spans="1:15" ht="20.100000000000001" customHeight="1">
      <c r="A2" s="130" t="s">
        <v>194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1:15" ht="20.100000000000001" customHeight="1">
      <c r="A3" s="130" t="s">
        <v>342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1:15" ht="20.100000000000001" customHeight="1">
      <c r="A4" s="130" t="s">
        <v>254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1:15" ht="20.100000000000001" customHeight="1">
      <c r="A5" s="133"/>
      <c r="B5" s="133"/>
      <c r="C5" s="133"/>
      <c r="D5" s="130" t="s">
        <v>18</v>
      </c>
      <c r="E5" s="131"/>
      <c r="F5" s="131"/>
      <c r="G5" s="131"/>
      <c r="H5" s="131"/>
      <c r="I5" s="132"/>
      <c r="J5" s="130" t="s">
        <v>19</v>
      </c>
      <c r="K5" s="131"/>
      <c r="L5" s="131"/>
      <c r="M5" s="131"/>
      <c r="N5" s="131"/>
      <c r="O5" s="132"/>
    </row>
    <row r="6" spans="1:15" ht="20.100000000000001" customHeight="1">
      <c r="A6" s="127" t="s">
        <v>22</v>
      </c>
      <c r="B6" s="127" t="s">
        <v>89</v>
      </c>
      <c r="C6" s="127" t="s">
        <v>23</v>
      </c>
      <c r="D6" s="130" t="s">
        <v>6</v>
      </c>
      <c r="E6" s="131"/>
      <c r="F6" s="132"/>
      <c r="G6" s="130" t="s">
        <v>7</v>
      </c>
      <c r="H6" s="131"/>
      <c r="I6" s="132"/>
      <c r="J6" s="130" t="s">
        <v>6</v>
      </c>
      <c r="K6" s="131"/>
      <c r="L6" s="132"/>
      <c r="M6" s="130" t="s">
        <v>7</v>
      </c>
      <c r="N6" s="131"/>
      <c r="O6" s="132"/>
    </row>
    <row r="7" spans="1:15" ht="20.100000000000001" customHeight="1">
      <c r="A7" s="128"/>
      <c r="B7" s="128"/>
      <c r="C7" s="128"/>
      <c r="D7" s="3" t="s">
        <v>24</v>
      </c>
      <c r="E7" s="3" t="s">
        <v>25</v>
      </c>
      <c r="F7" s="3" t="s">
        <v>26</v>
      </c>
      <c r="G7" s="3" t="s">
        <v>24</v>
      </c>
      <c r="H7" s="3" t="s">
        <v>25</v>
      </c>
      <c r="I7" s="3" t="s">
        <v>26</v>
      </c>
      <c r="J7" s="3" t="s">
        <v>24</v>
      </c>
      <c r="K7" s="3" t="s">
        <v>25</v>
      </c>
      <c r="L7" s="3" t="s">
        <v>26</v>
      </c>
      <c r="M7" s="3" t="s">
        <v>24</v>
      </c>
      <c r="N7" s="3" t="s">
        <v>25</v>
      </c>
      <c r="O7" s="3" t="s">
        <v>26</v>
      </c>
    </row>
    <row r="8" spans="1:15" ht="20.100000000000001" customHeight="1">
      <c r="A8" s="3">
        <v>1</v>
      </c>
      <c r="B8" s="94" t="s">
        <v>27</v>
      </c>
      <c r="C8" s="39" t="s">
        <v>191</v>
      </c>
      <c r="D8" s="44">
        <v>20691</v>
      </c>
      <c r="E8" s="44">
        <v>17841</v>
      </c>
      <c r="F8" s="44">
        <v>86.23</v>
      </c>
      <c r="G8" s="44">
        <v>20749</v>
      </c>
      <c r="H8" s="44">
        <v>18822</v>
      </c>
      <c r="I8" s="44">
        <v>90.71</v>
      </c>
      <c r="J8" s="44">
        <v>20706</v>
      </c>
      <c r="K8" s="44">
        <v>19230</v>
      </c>
      <c r="L8" s="44">
        <v>92.87</v>
      </c>
      <c r="M8" s="44">
        <v>20759</v>
      </c>
      <c r="N8" s="44">
        <v>19787</v>
      </c>
      <c r="O8" s="44">
        <v>95.32</v>
      </c>
    </row>
    <row r="9" spans="1:15" ht="20.100000000000001" customHeight="1">
      <c r="A9" s="3">
        <v>2</v>
      </c>
      <c r="B9" s="94" t="s">
        <v>28</v>
      </c>
      <c r="C9" s="39" t="s">
        <v>192</v>
      </c>
      <c r="D9" s="44">
        <v>25994</v>
      </c>
      <c r="E9" s="44">
        <v>18178</v>
      </c>
      <c r="F9" s="44">
        <v>69.930000000000007</v>
      </c>
      <c r="G9" s="44">
        <v>26995</v>
      </c>
      <c r="H9" s="44">
        <v>21366</v>
      </c>
      <c r="I9" s="44">
        <v>79.150000000000006</v>
      </c>
      <c r="J9" s="44">
        <v>26014</v>
      </c>
      <c r="K9" s="44">
        <v>21286</v>
      </c>
      <c r="L9" s="44">
        <v>81.83</v>
      </c>
      <c r="M9" s="44">
        <v>27016</v>
      </c>
      <c r="N9" s="44">
        <v>23766</v>
      </c>
      <c r="O9" s="44">
        <v>87.97</v>
      </c>
    </row>
    <row r="10" spans="1:15" ht="20.100000000000001" customHeight="1">
      <c r="A10" s="3">
        <v>3</v>
      </c>
      <c r="B10" s="94" t="s">
        <v>29</v>
      </c>
      <c r="C10" s="39" t="s">
        <v>30</v>
      </c>
      <c r="D10" s="44">
        <v>6072</v>
      </c>
      <c r="E10" s="44">
        <v>5505</v>
      </c>
      <c r="F10" s="44">
        <v>90.66</v>
      </c>
      <c r="G10" s="44">
        <v>5936</v>
      </c>
      <c r="H10" s="44">
        <v>5560</v>
      </c>
      <c r="I10" s="44">
        <v>93.67</v>
      </c>
      <c r="J10" s="44">
        <v>6098</v>
      </c>
      <c r="K10" s="44">
        <v>5893</v>
      </c>
      <c r="L10" s="44">
        <v>96.64</v>
      </c>
      <c r="M10" s="44">
        <v>5945</v>
      </c>
      <c r="N10" s="44">
        <v>5819</v>
      </c>
      <c r="O10" s="44">
        <v>97.88</v>
      </c>
    </row>
    <row r="11" spans="1:15" ht="20.100000000000001" customHeight="1">
      <c r="A11" s="3">
        <v>4</v>
      </c>
      <c r="B11" s="94" t="s">
        <v>31</v>
      </c>
      <c r="C11" s="39" t="s">
        <v>189</v>
      </c>
      <c r="D11" s="44">
        <v>6297</v>
      </c>
      <c r="E11" s="44">
        <v>5842</v>
      </c>
      <c r="F11" s="44">
        <v>92.77</v>
      </c>
      <c r="G11" s="44">
        <v>6107</v>
      </c>
      <c r="H11" s="44">
        <v>5841</v>
      </c>
      <c r="I11" s="44">
        <v>95.64</v>
      </c>
      <c r="J11" s="44">
        <v>6299</v>
      </c>
      <c r="K11" s="44">
        <v>5982</v>
      </c>
      <c r="L11" s="44">
        <v>94.97</v>
      </c>
      <c r="M11" s="44">
        <v>6108</v>
      </c>
      <c r="N11" s="44">
        <v>5904</v>
      </c>
      <c r="O11" s="44">
        <v>96.66</v>
      </c>
    </row>
    <row r="12" spans="1:15" ht="20.100000000000001" customHeight="1">
      <c r="A12" s="3">
        <v>5</v>
      </c>
      <c r="B12" s="94" t="s">
        <v>32</v>
      </c>
      <c r="C12" s="39" t="s">
        <v>33</v>
      </c>
      <c r="D12" s="44">
        <v>7578</v>
      </c>
      <c r="E12" s="44">
        <v>7300</v>
      </c>
      <c r="F12" s="44">
        <v>96.33</v>
      </c>
      <c r="G12" s="44">
        <v>7430</v>
      </c>
      <c r="H12" s="44">
        <v>7234</v>
      </c>
      <c r="I12" s="44">
        <v>97.36</v>
      </c>
      <c r="J12" s="44">
        <v>7583</v>
      </c>
      <c r="K12" s="44">
        <v>7420</v>
      </c>
      <c r="L12" s="44">
        <v>97.85</v>
      </c>
      <c r="M12" s="44">
        <v>7433</v>
      </c>
      <c r="N12" s="44">
        <v>7315</v>
      </c>
      <c r="O12" s="44">
        <v>98.41</v>
      </c>
    </row>
    <row r="13" spans="1:15" ht="20.100000000000001" customHeight="1">
      <c r="A13" s="3">
        <v>6</v>
      </c>
      <c r="B13" s="94" t="s">
        <v>34</v>
      </c>
      <c r="C13" s="39" t="s">
        <v>35</v>
      </c>
      <c r="D13" s="44">
        <v>9620</v>
      </c>
      <c r="E13" s="44">
        <v>9072</v>
      </c>
      <c r="F13" s="44">
        <v>94.3</v>
      </c>
      <c r="G13" s="44">
        <v>9587</v>
      </c>
      <c r="H13" s="44">
        <v>9204</v>
      </c>
      <c r="I13" s="44">
        <v>96.01</v>
      </c>
      <c r="J13" s="44">
        <v>9620</v>
      </c>
      <c r="K13" s="44">
        <v>9405</v>
      </c>
      <c r="L13" s="44">
        <v>97.77</v>
      </c>
      <c r="M13" s="44">
        <v>9587</v>
      </c>
      <c r="N13" s="44">
        <v>9392</v>
      </c>
      <c r="O13" s="44">
        <v>97.97</v>
      </c>
    </row>
    <row r="14" spans="1:15" ht="20.100000000000001" customHeight="1">
      <c r="A14" s="3">
        <v>7</v>
      </c>
      <c r="B14" s="94" t="s">
        <v>36</v>
      </c>
      <c r="C14" s="39" t="s">
        <v>37</v>
      </c>
      <c r="D14" s="44">
        <v>6073</v>
      </c>
      <c r="E14" s="44">
        <v>5663</v>
      </c>
      <c r="F14" s="44">
        <v>93.25</v>
      </c>
      <c r="G14" s="44">
        <v>5857</v>
      </c>
      <c r="H14" s="44">
        <v>5564</v>
      </c>
      <c r="I14" s="44">
        <v>95</v>
      </c>
      <c r="J14" s="44">
        <v>6073</v>
      </c>
      <c r="K14" s="44">
        <v>5793</v>
      </c>
      <c r="L14" s="44">
        <v>95.39</v>
      </c>
      <c r="M14" s="44">
        <v>5858</v>
      </c>
      <c r="N14" s="44">
        <v>5680</v>
      </c>
      <c r="O14" s="44">
        <v>96.96</v>
      </c>
    </row>
    <row r="15" spans="1:15" ht="20.100000000000001" customHeight="1">
      <c r="A15" s="3">
        <v>8</v>
      </c>
      <c r="B15" s="94" t="s">
        <v>38</v>
      </c>
      <c r="C15" s="39" t="s">
        <v>362</v>
      </c>
      <c r="D15" s="44">
        <v>10974</v>
      </c>
      <c r="E15" s="44">
        <v>9419</v>
      </c>
      <c r="F15" s="44">
        <v>85.83</v>
      </c>
      <c r="G15" s="44">
        <v>9575</v>
      </c>
      <c r="H15" s="44">
        <v>8471</v>
      </c>
      <c r="I15" s="44">
        <v>88.47</v>
      </c>
      <c r="J15" s="44">
        <v>10978</v>
      </c>
      <c r="K15" s="44">
        <v>10219</v>
      </c>
      <c r="L15" s="44">
        <v>93.09</v>
      </c>
      <c r="M15" s="44">
        <v>9579</v>
      </c>
      <c r="N15" s="44">
        <v>9043</v>
      </c>
      <c r="O15" s="44">
        <v>94.4</v>
      </c>
    </row>
    <row r="16" spans="1:15" ht="20.100000000000001" customHeight="1">
      <c r="A16" s="3">
        <v>9</v>
      </c>
      <c r="B16" s="94" t="s">
        <v>40</v>
      </c>
      <c r="C16" s="39" t="s">
        <v>41</v>
      </c>
      <c r="D16" s="44">
        <v>5147</v>
      </c>
      <c r="E16" s="44">
        <v>4676</v>
      </c>
      <c r="F16" s="44">
        <v>90.85</v>
      </c>
      <c r="G16" s="44">
        <v>5284</v>
      </c>
      <c r="H16" s="44">
        <v>4986</v>
      </c>
      <c r="I16" s="44">
        <v>94.36</v>
      </c>
      <c r="J16" s="44">
        <v>5163</v>
      </c>
      <c r="K16" s="44">
        <v>4898</v>
      </c>
      <c r="L16" s="44">
        <v>94.87</v>
      </c>
      <c r="M16" s="44">
        <v>5286</v>
      </c>
      <c r="N16" s="44">
        <v>5134</v>
      </c>
      <c r="O16" s="44">
        <v>97.12</v>
      </c>
    </row>
    <row r="17" spans="1:15" ht="20.100000000000001" customHeight="1">
      <c r="A17" s="3">
        <v>10</v>
      </c>
      <c r="B17" s="94" t="s">
        <v>42</v>
      </c>
      <c r="C17" s="39" t="s">
        <v>363</v>
      </c>
      <c r="D17" s="44">
        <v>17599</v>
      </c>
      <c r="E17" s="44">
        <v>14451</v>
      </c>
      <c r="F17" s="44">
        <v>82.11</v>
      </c>
      <c r="G17" s="44">
        <v>17617</v>
      </c>
      <c r="H17" s="44">
        <v>15611</v>
      </c>
      <c r="I17" s="44">
        <v>88.61</v>
      </c>
      <c r="J17" s="44">
        <v>17611</v>
      </c>
      <c r="K17" s="44">
        <v>16214</v>
      </c>
      <c r="L17" s="44">
        <v>92.07</v>
      </c>
      <c r="M17" s="44">
        <v>17630</v>
      </c>
      <c r="N17" s="44">
        <v>16881</v>
      </c>
      <c r="O17" s="44">
        <v>95.75</v>
      </c>
    </row>
    <row r="18" spans="1:15" ht="20.100000000000001" customHeight="1">
      <c r="A18" s="3">
        <v>11</v>
      </c>
      <c r="B18" s="94" t="s">
        <v>43</v>
      </c>
      <c r="C18" s="39" t="s">
        <v>44</v>
      </c>
      <c r="D18" s="44">
        <v>9926</v>
      </c>
      <c r="E18" s="44">
        <v>9265</v>
      </c>
      <c r="F18" s="44">
        <v>93.34</v>
      </c>
      <c r="G18" s="44">
        <v>9622</v>
      </c>
      <c r="H18" s="44">
        <v>9252</v>
      </c>
      <c r="I18" s="44">
        <v>96.15</v>
      </c>
      <c r="J18" s="44">
        <v>9928</v>
      </c>
      <c r="K18" s="44">
        <v>9481</v>
      </c>
      <c r="L18" s="44">
        <v>95.5</v>
      </c>
      <c r="M18" s="44">
        <v>9623</v>
      </c>
      <c r="N18" s="44">
        <v>9339</v>
      </c>
      <c r="O18" s="44">
        <v>97.05</v>
      </c>
    </row>
    <row r="19" spans="1:15" ht="20.100000000000001" customHeight="1">
      <c r="A19" s="3">
        <v>12</v>
      </c>
      <c r="B19" s="94" t="s">
        <v>45</v>
      </c>
      <c r="C19" s="39" t="s">
        <v>46</v>
      </c>
      <c r="D19" s="44">
        <v>6521</v>
      </c>
      <c r="E19" s="44">
        <v>5714</v>
      </c>
      <c r="F19" s="44">
        <v>87.62</v>
      </c>
      <c r="G19" s="44">
        <v>6367</v>
      </c>
      <c r="H19" s="44">
        <v>5930</v>
      </c>
      <c r="I19" s="44">
        <v>93.14</v>
      </c>
      <c r="J19" s="44">
        <v>6522</v>
      </c>
      <c r="K19" s="44">
        <v>6137</v>
      </c>
      <c r="L19" s="44">
        <v>94.1</v>
      </c>
      <c r="M19" s="44">
        <v>6369</v>
      </c>
      <c r="N19" s="44">
        <v>6162</v>
      </c>
      <c r="O19" s="44">
        <v>96.75</v>
      </c>
    </row>
    <row r="20" spans="1:15" ht="20.100000000000001" customHeight="1">
      <c r="A20" s="3">
        <v>13</v>
      </c>
      <c r="B20" s="94" t="s">
        <v>47</v>
      </c>
      <c r="C20" s="39" t="s">
        <v>48</v>
      </c>
      <c r="D20" s="44">
        <v>13617</v>
      </c>
      <c r="E20" s="44">
        <v>10692</v>
      </c>
      <c r="F20" s="44">
        <v>78.52</v>
      </c>
      <c r="G20" s="44">
        <v>13665</v>
      </c>
      <c r="H20" s="44">
        <v>11943</v>
      </c>
      <c r="I20" s="44">
        <v>87.4</v>
      </c>
      <c r="J20" s="44">
        <v>13635</v>
      </c>
      <c r="K20" s="44">
        <v>12603</v>
      </c>
      <c r="L20" s="44">
        <v>92.43</v>
      </c>
      <c r="M20" s="44">
        <v>13671</v>
      </c>
      <c r="N20" s="44">
        <v>13084</v>
      </c>
      <c r="O20" s="44">
        <v>95.71</v>
      </c>
    </row>
    <row r="21" spans="1:15" ht="20.100000000000001" customHeight="1">
      <c r="A21" s="3">
        <v>14</v>
      </c>
      <c r="B21" s="94" t="s">
        <v>49</v>
      </c>
      <c r="C21" s="39" t="s">
        <v>50</v>
      </c>
      <c r="D21" s="44">
        <v>2960</v>
      </c>
      <c r="E21" s="44">
        <v>2427</v>
      </c>
      <c r="F21" s="44">
        <v>81.99</v>
      </c>
      <c r="G21" s="44">
        <v>3278</v>
      </c>
      <c r="H21" s="44">
        <v>2880</v>
      </c>
      <c r="I21" s="44">
        <v>87.86</v>
      </c>
      <c r="J21" s="44">
        <v>2969</v>
      </c>
      <c r="K21" s="44">
        <v>2626</v>
      </c>
      <c r="L21" s="44">
        <v>88.45</v>
      </c>
      <c r="M21" s="44">
        <v>3279</v>
      </c>
      <c r="N21" s="44">
        <v>3020</v>
      </c>
      <c r="O21" s="44">
        <v>92.1</v>
      </c>
    </row>
    <row r="22" spans="1:15" ht="20.100000000000001" customHeight="1">
      <c r="A22" s="3">
        <v>15</v>
      </c>
      <c r="B22" s="94" t="s">
        <v>51</v>
      </c>
      <c r="C22" s="39" t="s">
        <v>52</v>
      </c>
      <c r="D22" s="44">
        <v>9815</v>
      </c>
      <c r="E22" s="44">
        <v>8973</v>
      </c>
      <c r="F22" s="44">
        <v>91.42</v>
      </c>
      <c r="G22" s="44">
        <v>10313</v>
      </c>
      <c r="H22" s="44">
        <v>9853</v>
      </c>
      <c r="I22" s="44">
        <v>95.54</v>
      </c>
      <c r="J22" s="44">
        <v>9817</v>
      </c>
      <c r="K22" s="44">
        <v>8755</v>
      </c>
      <c r="L22" s="44">
        <v>89.18</v>
      </c>
      <c r="M22" s="44">
        <v>10320</v>
      </c>
      <c r="N22" s="44">
        <v>9623</v>
      </c>
      <c r="O22" s="44">
        <v>93.25</v>
      </c>
    </row>
    <row r="23" spans="1:15" ht="20.100000000000001" customHeight="1">
      <c r="A23" s="3">
        <v>16</v>
      </c>
      <c r="B23" s="94" t="s">
        <v>53</v>
      </c>
      <c r="C23" s="39" t="s">
        <v>54</v>
      </c>
      <c r="D23" s="44">
        <v>10247</v>
      </c>
      <c r="E23" s="44">
        <v>9563</v>
      </c>
      <c r="F23" s="44">
        <v>93.32</v>
      </c>
      <c r="G23" s="44">
        <v>9942</v>
      </c>
      <c r="H23" s="44">
        <v>9530</v>
      </c>
      <c r="I23" s="44">
        <v>95.86</v>
      </c>
      <c r="J23" s="44">
        <v>10247</v>
      </c>
      <c r="K23" s="44">
        <v>9924</v>
      </c>
      <c r="L23" s="44">
        <v>96.85</v>
      </c>
      <c r="M23" s="44">
        <v>9942</v>
      </c>
      <c r="N23" s="44">
        <v>9719</v>
      </c>
      <c r="O23" s="44">
        <v>97.76</v>
      </c>
    </row>
    <row r="24" spans="1:15" ht="20.100000000000001" customHeight="1">
      <c r="A24" s="3">
        <v>17</v>
      </c>
      <c r="B24" s="94" t="s">
        <v>55</v>
      </c>
      <c r="C24" s="39" t="s">
        <v>56</v>
      </c>
      <c r="D24" s="44">
        <v>5797</v>
      </c>
      <c r="E24" s="44">
        <v>4510</v>
      </c>
      <c r="F24" s="44">
        <v>77.8</v>
      </c>
      <c r="G24" s="44">
        <v>5986</v>
      </c>
      <c r="H24" s="44">
        <v>5010</v>
      </c>
      <c r="I24" s="44">
        <v>83.7</v>
      </c>
      <c r="J24" s="44">
        <v>5808</v>
      </c>
      <c r="K24" s="44">
        <v>5115</v>
      </c>
      <c r="L24" s="44">
        <v>88.07</v>
      </c>
      <c r="M24" s="44">
        <v>5992</v>
      </c>
      <c r="N24" s="44">
        <v>5470</v>
      </c>
      <c r="O24" s="44">
        <v>91.29</v>
      </c>
    </row>
    <row r="25" spans="1:15" ht="20.100000000000001" customHeight="1">
      <c r="A25" s="3">
        <v>18</v>
      </c>
      <c r="B25" s="94" t="s">
        <v>57</v>
      </c>
      <c r="C25" s="39" t="s">
        <v>58</v>
      </c>
      <c r="D25" s="44">
        <v>10189</v>
      </c>
      <c r="E25" s="44">
        <v>8574</v>
      </c>
      <c r="F25" s="44">
        <v>84.15</v>
      </c>
      <c r="G25" s="44">
        <v>10868</v>
      </c>
      <c r="H25" s="44">
        <v>9776</v>
      </c>
      <c r="I25" s="44">
        <v>89.95</v>
      </c>
      <c r="J25" s="44">
        <v>10203</v>
      </c>
      <c r="K25" s="44">
        <v>9201</v>
      </c>
      <c r="L25" s="44">
        <v>90.18</v>
      </c>
      <c r="M25" s="44">
        <v>10877</v>
      </c>
      <c r="N25" s="44">
        <v>10203</v>
      </c>
      <c r="O25" s="44">
        <v>93.8</v>
      </c>
    </row>
    <row r="26" spans="1:15" ht="20.100000000000001" customHeight="1">
      <c r="A26" s="3">
        <v>19</v>
      </c>
      <c r="B26" s="94" t="s">
        <v>59</v>
      </c>
      <c r="C26" s="39" t="s">
        <v>60</v>
      </c>
      <c r="D26" s="44">
        <v>9342</v>
      </c>
      <c r="E26" s="44">
        <v>8362</v>
      </c>
      <c r="F26" s="44">
        <v>89.51</v>
      </c>
      <c r="G26" s="44">
        <v>9829</v>
      </c>
      <c r="H26" s="44">
        <v>9086</v>
      </c>
      <c r="I26" s="44">
        <v>92.44</v>
      </c>
      <c r="J26" s="44">
        <v>9355</v>
      </c>
      <c r="K26" s="44">
        <v>8762</v>
      </c>
      <c r="L26" s="44">
        <v>93.66</v>
      </c>
      <c r="M26" s="44">
        <v>9832</v>
      </c>
      <c r="N26" s="44">
        <v>9364</v>
      </c>
      <c r="O26" s="44">
        <v>95.24</v>
      </c>
    </row>
    <row r="27" spans="1:15" ht="20.100000000000001" customHeight="1">
      <c r="A27" s="3">
        <v>20</v>
      </c>
      <c r="B27" s="94" t="s">
        <v>61</v>
      </c>
      <c r="C27" s="39" t="s">
        <v>62</v>
      </c>
      <c r="D27" s="44">
        <v>9114</v>
      </c>
      <c r="E27" s="44">
        <v>5343</v>
      </c>
      <c r="F27" s="44">
        <v>58.62</v>
      </c>
      <c r="G27" s="44">
        <v>10267</v>
      </c>
      <c r="H27" s="44">
        <v>7821</v>
      </c>
      <c r="I27" s="44">
        <v>76.180000000000007</v>
      </c>
      <c r="J27" s="44">
        <v>9116</v>
      </c>
      <c r="K27" s="44">
        <v>7303</v>
      </c>
      <c r="L27" s="44">
        <v>80.11</v>
      </c>
      <c r="M27" s="44">
        <v>10271</v>
      </c>
      <c r="N27" s="44">
        <v>9241</v>
      </c>
      <c r="O27" s="44">
        <v>89.97</v>
      </c>
    </row>
    <row r="28" spans="1:15" ht="20.100000000000001" customHeight="1">
      <c r="A28" s="3">
        <v>21</v>
      </c>
      <c r="B28" s="94" t="s">
        <v>63</v>
      </c>
      <c r="C28" s="39" t="s">
        <v>64</v>
      </c>
      <c r="D28" s="44">
        <v>6034</v>
      </c>
      <c r="E28" s="44">
        <v>3951</v>
      </c>
      <c r="F28" s="44">
        <v>65.48</v>
      </c>
      <c r="G28" s="44">
        <v>6497</v>
      </c>
      <c r="H28" s="44">
        <v>5110</v>
      </c>
      <c r="I28" s="44">
        <v>78.650000000000006</v>
      </c>
      <c r="J28" s="44">
        <v>6037</v>
      </c>
      <c r="K28" s="44">
        <v>4722</v>
      </c>
      <c r="L28" s="44">
        <v>78.22</v>
      </c>
      <c r="M28" s="44">
        <v>6498</v>
      </c>
      <c r="N28" s="44">
        <v>5644</v>
      </c>
      <c r="O28" s="44">
        <v>86.86</v>
      </c>
    </row>
    <row r="29" spans="1:15" ht="20.100000000000001" customHeight="1">
      <c r="A29" s="3">
        <v>22</v>
      </c>
      <c r="B29" s="94" t="s">
        <v>65</v>
      </c>
      <c r="C29" s="39" t="s">
        <v>66</v>
      </c>
      <c r="D29" s="44">
        <v>12344</v>
      </c>
      <c r="E29" s="44">
        <v>8599</v>
      </c>
      <c r="F29" s="44">
        <v>69.66</v>
      </c>
      <c r="G29" s="44">
        <v>12417</v>
      </c>
      <c r="H29" s="44">
        <v>10454</v>
      </c>
      <c r="I29" s="44">
        <v>84.19</v>
      </c>
      <c r="J29" s="44">
        <v>12356</v>
      </c>
      <c r="K29" s="44">
        <v>10350</v>
      </c>
      <c r="L29" s="44">
        <v>83.76</v>
      </c>
      <c r="M29" s="44">
        <v>12421</v>
      </c>
      <c r="N29" s="44">
        <v>11481</v>
      </c>
      <c r="O29" s="44">
        <v>92.43</v>
      </c>
    </row>
    <row r="30" spans="1:15" ht="20.100000000000001" customHeight="1">
      <c r="A30" s="3">
        <v>23</v>
      </c>
      <c r="B30" s="94" t="s">
        <v>67</v>
      </c>
      <c r="C30" s="39" t="s">
        <v>364</v>
      </c>
      <c r="D30" s="44">
        <v>20033</v>
      </c>
      <c r="E30" s="44">
        <v>14495</v>
      </c>
      <c r="F30" s="44">
        <v>72.36</v>
      </c>
      <c r="G30" s="44">
        <v>17800</v>
      </c>
      <c r="H30" s="44">
        <v>14914</v>
      </c>
      <c r="I30" s="44">
        <v>83.79</v>
      </c>
      <c r="J30" s="44">
        <v>20035</v>
      </c>
      <c r="K30" s="44">
        <v>17034</v>
      </c>
      <c r="L30" s="44">
        <v>85.02</v>
      </c>
      <c r="M30" s="44">
        <v>17800</v>
      </c>
      <c r="N30" s="44">
        <v>16380</v>
      </c>
      <c r="O30" s="44">
        <v>92.02</v>
      </c>
    </row>
    <row r="31" spans="1:15" ht="20.100000000000001" customHeight="1">
      <c r="A31" s="3">
        <v>24</v>
      </c>
      <c r="B31" s="94" t="s">
        <v>68</v>
      </c>
      <c r="C31" s="39" t="s">
        <v>69</v>
      </c>
      <c r="D31" s="44">
        <v>15308</v>
      </c>
      <c r="E31" s="44">
        <v>11001</v>
      </c>
      <c r="F31" s="44">
        <v>71.86</v>
      </c>
      <c r="G31" s="44">
        <v>14722</v>
      </c>
      <c r="H31" s="44">
        <v>12439</v>
      </c>
      <c r="I31" s="44">
        <v>84.49</v>
      </c>
      <c r="J31" s="44">
        <v>15315</v>
      </c>
      <c r="K31" s="44">
        <v>12798</v>
      </c>
      <c r="L31" s="44">
        <v>83.57</v>
      </c>
      <c r="M31" s="44">
        <v>14728</v>
      </c>
      <c r="N31" s="44">
        <v>13403</v>
      </c>
      <c r="O31" s="44">
        <v>91</v>
      </c>
    </row>
    <row r="32" spans="1:15" ht="20.100000000000001" customHeight="1">
      <c r="A32" s="3">
        <v>25</v>
      </c>
      <c r="B32" s="94" t="s">
        <v>70</v>
      </c>
      <c r="C32" s="39" t="s">
        <v>71</v>
      </c>
      <c r="D32" s="44">
        <v>13306</v>
      </c>
      <c r="E32" s="44">
        <v>10477</v>
      </c>
      <c r="F32" s="44">
        <v>78.739999999999995</v>
      </c>
      <c r="G32" s="44">
        <v>13346</v>
      </c>
      <c r="H32" s="44">
        <v>11489</v>
      </c>
      <c r="I32" s="44">
        <v>86.09</v>
      </c>
      <c r="J32" s="44">
        <v>13306</v>
      </c>
      <c r="K32" s="44">
        <v>11764</v>
      </c>
      <c r="L32" s="44">
        <v>88.41</v>
      </c>
      <c r="M32" s="44">
        <v>13346</v>
      </c>
      <c r="N32" s="44">
        <v>12259</v>
      </c>
      <c r="O32" s="44">
        <v>91.86</v>
      </c>
    </row>
    <row r="33" spans="1:15" ht="20.100000000000001" customHeight="1">
      <c r="A33" s="3">
        <v>26</v>
      </c>
      <c r="B33" s="94" t="s">
        <v>72</v>
      </c>
      <c r="C33" s="39" t="s">
        <v>73</v>
      </c>
      <c r="D33" s="44">
        <v>16899</v>
      </c>
      <c r="E33" s="44">
        <v>13439</v>
      </c>
      <c r="F33" s="44">
        <v>79.53</v>
      </c>
      <c r="G33" s="44">
        <v>14350</v>
      </c>
      <c r="H33" s="44">
        <v>12361</v>
      </c>
      <c r="I33" s="44">
        <v>86.14</v>
      </c>
      <c r="J33" s="44">
        <v>16902</v>
      </c>
      <c r="K33" s="44">
        <v>14985</v>
      </c>
      <c r="L33" s="44">
        <v>88.66</v>
      </c>
      <c r="M33" s="44">
        <v>14350</v>
      </c>
      <c r="N33" s="44">
        <v>13270</v>
      </c>
      <c r="O33" s="44">
        <v>92.47</v>
      </c>
    </row>
    <row r="34" spans="1:15" ht="20.100000000000001" customHeight="1">
      <c r="A34" s="3">
        <v>27</v>
      </c>
      <c r="B34" s="94" t="s">
        <v>74</v>
      </c>
      <c r="C34" s="39" t="s">
        <v>75</v>
      </c>
      <c r="D34" s="44">
        <v>4594</v>
      </c>
      <c r="E34" s="44">
        <v>4007</v>
      </c>
      <c r="F34" s="44">
        <v>87.22</v>
      </c>
      <c r="G34" s="44">
        <v>4782</v>
      </c>
      <c r="H34" s="44">
        <v>4464</v>
      </c>
      <c r="I34" s="44">
        <v>93.35</v>
      </c>
      <c r="J34" s="44">
        <v>4596</v>
      </c>
      <c r="K34" s="44">
        <v>4301</v>
      </c>
      <c r="L34" s="44">
        <v>93.58</v>
      </c>
      <c r="M34" s="44">
        <v>4783</v>
      </c>
      <c r="N34" s="44">
        <v>4639</v>
      </c>
      <c r="O34" s="44">
        <v>96.99</v>
      </c>
    </row>
    <row r="35" spans="1:15" ht="20.100000000000001" customHeight="1">
      <c r="A35" s="3">
        <v>28</v>
      </c>
      <c r="B35" s="94" t="s">
        <v>76</v>
      </c>
      <c r="C35" s="39" t="s">
        <v>190</v>
      </c>
      <c r="D35" s="44">
        <v>4291</v>
      </c>
      <c r="E35" s="44">
        <v>3812</v>
      </c>
      <c r="F35" s="44">
        <v>88.84</v>
      </c>
      <c r="G35" s="44">
        <v>4417</v>
      </c>
      <c r="H35" s="44">
        <v>4081</v>
      </c>
      <c r="I35" s="44">
        <v>92.39</v>
      </c>
      <c r="J35" s="44">
        <v>4291</v>
      </c>
      <c r="K35" s="44">
        <v>4004</v>
      </c>
      <c r="L35" s="44">
        <v>93.31</v>
      </c>
      <c r="M35" s="44">
        <v>4419</v>
      </c>
      <c r="N35" s="44">
        <v>4249</v>
      </c>
      <c r="O35" s="44">
        <v>96.15</v>
      </c>
    </row>
    <row r="36" spans="1:15" ht="20.100000000000001" customHeight="1">
      <c r="A36" s="3">
        <v>29</v>
      </c>
      <c r="B36" s="94" t="s">
        <v>77</v>
      </c>
      <c r="C36" s="39" t="s">
        <v>78</v>
      </c>
      <c r="D36" s="44">
        <v>6559</v>
      </c>
      <c r="E36" s="44">
        <v>4369</v>
      </c>
      <c r="F36" s="44">
        <v>66.61</v>
      </c>
      <c r="G36" s="44">
        <v>5662</v>
      </c>
      <c r="H36" s="44">
        <v>4217</v>
      </c>
      <c r="I36" s="44">
        <v>74.48</v>
      </c>
      <c r="J36" s="44">
        <v>6559</v>
      </c>
      <c r="K36" s="44">
        <v>5372</v>
      </c>
      <c r="L36" s="44">
        <v>81.900000000000006</v>
      </c>
      <c r="M36" s="44">
        <v>5662</v>
      </c>
      <c r="N36" s="44">
        <v>4823</v>
      </c>
      <c r="O36" s="44">
        <v>85.18</v>
      </c>
    </row>
    <row r="37" spans="1:15" ht="20.100000000000001" customHeight="1">
      <c r="A37" s="3">
        <v>30</v>
      </c>
      <c r="B37" s="94" t="s">
        <v>79</v>
      </c>
      <c r="C37" s="39" t="s">
        <v>365</v>
      </c>
      <c r="D37" s="44">
        <v>19004</v>
      </c>
      <c r="E37" s="44">
        <v>15963</v>
      </c>
      <c r="F37" s="44">
        <v>84</v>
      </c>
      <c r="G37" s="44">
        <v>17022</v>
      </c>
      <c r="H37" s="44">
        <v>15070</v>
      </c>
      <c r="I37" s="44">
        <v>88.53</v>
      </c>
      <c r="J37" s="44">
        <v>19015</v>
      </c>
      <c r="K37" s="44">
        <v>17374</v>
      </c>
      <c r="L37" s="44">
        <v>91.37</v>
      </c>
      <c r="M37" s="44">
        <v>17031</v>
      </c>
      <c r="N37" s="44">
        <v>15866</v>
      </c>
      <c r="O37" s="44">
        <v>93.16</v>
      </c>
    </row>
    <row r="38" spans="1:15" ht="20.100000000000001" customHeight="1">
      <c r="A38" s="3">
        <v>31</v>
      </c>
      <c r="B38" s="94" t="s">
        <v>80</v>
      </c>
      <c r="C38" s="39" t="s">
        <v>81</v>
      </c>
      <c r="D38" s="44">
        <v>9698</v>
      </c>
      <c r="E38" s="44">
        <v>7887</v>
      </c>
      <c r="F38" s="44">
        <v>81.33</v>
      </c>
      <c r="G38" s="44">
        <v>9281</v>
      </c>
      <c r="H38" s="44">
        <v>7958</v>
      </c>
      <c r="I38" s="44">
        <v>85.75</v>
      </c>
      <c r="J38" s="44">
        <v>9698</v>
      </c>
      <c r="K38" s="44">
        <v>8615</v>
      </c>
      <c r="L38" s="44">
        <v>88.83</v>
      </c>
      <c r="M38" s="44">
        <v>9282</v>
      </c>
      <c r="N38" s="44">
        <v>8427</v>
      </c>
      <c r="O38" s="44">
        <v>90.79</v>
      </c>
    </row>
    <row r="39" spans="1:15" ht="20.100000000000001" customHeight="1">
      <c r="A39" s="3">
        <v>32</v>
      </c>
      <c r="B39" s="94" t="s">
        <v>82</v>
      </c>
      <c r="C39" s="39" t="s">
        <v>83</v>
      </c>
      <c r="D39" s="44">
        <v>12454</v>
      </c>
      <c r="E39" s="44">
        <v>9082</v>
      </c>
      <c r="F39" s="44">
        <v>72.92</v>
      </c>
      <c r="G39" s="44">
        <v>11549</v>
      </c>
      <c r="H39" s="44">
        <v>9299</v>
      </c>
      <c r="I39" s="44">
        <v>80.52</v>
      </c>
      <c r="J39" s="44">
        <v>12454</v>
      </c>
      <c r="K39" s="44">
        <v>10916</v>
      </c>
      <c r="L39" s="44">
        <v>87.65</v>
      </c>
      <c r="M39" s="44">
        <v>11550</v>
      </c>
      <c r="N39" s="44">
        <v>10611</v>
      </c>
      <c r="O39" s="44">
        <v>91.87</v>
      </c>
    </row>
    <row r="40" spans="1:15" ht="20.100000000000001" customHeight="1">
      <c r="A40" s="3">
        <v>33</v>
      </c>
      <c r="B40" s="94" t="s">
        <v>84</v>
      </c>
      <c r="C40" s="39" t="s">
        <v>85</v>
      </c>
      <c r="D40" s="44">
        <v>11049</v>
      </c>
      <c r="E40" s="44">
        <v>8881</v>
      </c>
      <c r="F40" s="44">
        <v>80.38</v>
      </c>
      <c r="G40" s="44">
        <v>10964</v>
      </c>
      <c r="H40" s="44">
        <v>9443</v>
      </c>
      <c r="I40" s="44">
        <v>86.13</v>
      </c>
      <c r="J40" s="44">
        <v>11057</v>
      </c>
      <c r="K40" s="44">
        <v>9980</v>
      </c>
      <c r="L40" s="44">
        <v>90.26</v>
      </c>
      <c r="M40" s="44">
        <v>10965</v>
      </c>
      <c r="N40" s="44">
        <v>10182</v>
      </c>
      <c r="O40" s="44">
        <v>92.86</v>
      </c>
    </row>
    <row r="41" spans="1:15" ht="20.100000000000001" customHeight="1">
      <c r="A41" s="3">
        <v>34</v>
      </c>
      <c r="B41" s="94" t="s">
        <v>86</v>
      </c>
      <c r="C41" s="39" t="s">
        <v>366</v>
      </c>
      <c r="D41" s="44">
        <v>17968</v>
      </c>
      <c r="E41" s="44">
        <v>16365</v>
      </c>
      <c r="F41" s="44">
        <v>91.08</v>
      </c>
      <c r="G41" s="44">
        <v>16922</v>
      </c>
      <c r="H41" s="44">
        <v>15916</v>
      </c>
      <c r="I41" s="44">
        <v>94.06</v>
      </c>
      <c r="J41" s="44">
        <v>17971</v>
      </c>
      <c r="K41" s="44">
        <v>16593</v>
      </c>
      <c r="L41" s="44">
        <v>92.33</v>
      </c>
      <c r="M41" s="44">
        <v>16922</v>
      </c>
      <c r="N41" s="44">
        <v>15964</v>
      </c>
      <c r="O41" s="44">
        <v>94.34</v>
      </c>
    </row>
    <row r="42" spans="1:15" ht="20.100000000000001" customHeight="1">
      <c r="A42" s="130" t="s">
        <v>8</v>
      </c>
      <c r="B42" s="131"/>
      <c r="C42" s="132"/>
      <c r="D42" s="47">
        <f>SUM(D8:D41)</f>
        <v>373114</v>
      </c>
      <c r="E42" s="47">
        <f>SUM(E8:E41)</f>
        <v>303698</v>
      </c>
      <c r="F42" s="48">
        <f>E42/D42*100</f>
        <v>81.395498426754287</v>
      </c>
      <c r="G42" s="47">
        <f>SUM(G8:G41)</f>
        <v>365005</v>
      </c>
      <c r="H42" s="47">
        <f>SUM(H8:H41)</f>
        <v>320955</v>
      </c>
      <c r="I42" s="48">
        <f>H42/G42*100</f>
        <v>87.9316721688744</v>
      </c>
      <c r="J42" s="47">
        <f>SUM(J8:J41)</f>
        <v>373337</v>
      </c>
      <c r="K42" s="47">
        <f>SUM(K8:K41)</f>
        <v>335055</v>
      </c>
      <c r="L42" s="48">
        <f>K42/J42*100</f>
        <v>89.745993566134615</v>
      </c>
      <c r="M42" s="47">
        <f>SUM(M8:M41)</f>
        <v>365134</v>
      </c>
      <c r="N42" s="47">
        <f>SUM(N8:N41)</f>
        <v>341144</v>
      </c>
      <c r="O42" s="48">
        <f>N42/M42*100</f>
        <v>93.429809330273272</v>
      </c>
    </row>
  </sheetData>
  <mergeCells count="15">
    <mergeCell ref="A1:O1"/>
    <mergeCell ref="A2:O2"/>
    <mergeCell ref="A3:O3"/>
    <mergeCell ref="A4:O4"/>
    <mergeCell ref="A5:C5"/>
    <mergeCell ref="D5:I5"/>
    <mergeCell ref="J5:O5"/>
    <mergeCell ref="D6:F6"/>
    <mergeCell ref="G6:I6"/>
    <mergeCell ref="J6:L6"/>
    <mergeCell ref="M6:O6"/>
    <mergeCell ref="A42:C42"/>
    <mergeCell ref="C6:C7"/>
    <mergeCell ref="B6:B7"/>
    <mergeCell ref="A6:A7"/>
  </mergeCells>
  <pageMargins left="0" right="0" top="0.25" bottom="0.2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L14"/>
  <sheetViews>
    <sheetView topLeftCell="A4" workbookViewId="0">
      <selection activeCell="K18" sqref="K18"/>
    </sheetView>
  </sheetViews>
  <sheetFormatPr defaultRowHeight="15"/>
  <cols>
    <col min="2" max="2" width="9.140625" style="25"/>
    <col min="3" max="3" width="19.5703125" bestFit="1" customWidth="1"/>
    <col min="4" max="4" width="10.28515625" bestFit="1" customWidth="1"/>
    <col min="5" max="5" width="9" bestFit="1" customWidth="1"/>
    <col min="6" max="7" width="10.28515625" bestFit="1" customWidth="1"/>
    <col min="8" max="8" width="9" bestFit="1" customWidth="1"/>
    <col min="9" max="9" width="10.28515625" bestFit="1" customWidth="1"/>
    <col min="10" max="12" width="9" bestFit="1" customWidth="1"/>
  </cols>
  <sheetData>
    <row r="2" spans="2:12" ht="20.100000000000001" customHeight="1"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2:12" ht="20.100000000000001" customHeight="1">
      <c r="B3" s="135" t="s">
        <v>169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2:12" ht="20.100000000000001" customHeight="1">
      <c r="B4" s="135" t="s">
        <v>342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2:12" ht="20.100000000000001" customHeight="1">
      <c r="B5" s="135" t="s">
        <v>255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2:12" ht="20.100000000000001" customHeight="1">
      <c r="B6" s="135" t="s">
        <v>16</v>
      </c>
      <c r="C6" s="135" t="s">
        <v>181</v>
      </c>
      <c r="D6" s="135" t="s">
        <v>13</v>
      </c>
      <c r="E6" s="135"/>
      <c r="F6" s="135"/>
      <c r="G6" s="135" t="s">
        <v>14</v>
      </c>
      <c r="H6" s="135"/>
      <c r="I6" s="135"/>
      <c r="J6" s="135" t="s">
        <v>195</v>
      </c>
      <c r="K6" s="135"/>
      <c r="L6" s="135"/>
    </row>
    <row r="7" spans="2:12" ht="20.100000000000001" customHeight="1">
      <c r="B7" s="135"/>
      <c r="C7" s="135"/>
      <c r="D7" s="36" t="s">
        <v>6</v>
      </c>
      <c r="E7" s="36" t="s">
        <v>7</v>
      </c>
      <c r="F7" s="36" t="s">
        <v>8</v>
      </c>
      <c r="G7" s="36" t="s">
        <v>6</v>
      </c>
      <c r="H7" s="36" t="s">
        <v>7</v>
      </c>
      <c r="I7" s="36" t="s">
        <v>8</v>
      </c>
      <c r="J7" s="36" t="s">
        <v>6</v>
      </c>
      <c r="K7" s="36" t="s">
        <v>7</v>
      </c>
      <c r="L7" s="36" t="s">
        <v>8</v>
      </c>
    </row>
    <row r="8" spans="2:12" ht="20.100000000000001" customHeight="1">
      <c r="B8" s="36">
        <v>1</v>
      </c>
      <c r="C8" s="41" t="s">
        <v>357</v>
      </c>
      <c r="D8" s="44">
        <v>8377</v>
      </c>
      <c r="E8" s="44">
        <v>2182</v>
      </c>
      <c r="F8" s="44">
        <v>10559</v>
      </c>
      <c r="G8" s="44">
        <v>4057</v>
      </c>
      <c r="H8" s="44">
        <v>1101</v>
      </c>
      <c r="I8" s="44">
        <v>5158</v>
      </c>
      <c r="J8" s="44">
        <v>48.43</v>
      </c>
      <c r="K8" s="44">
        <v>50.46</v>
      </c>
      <c r="L8" s="44">
        <v>48.85</v>
      </c>
    </row>
    <row r="9" spans="2:12" ht="20.100000000000001" customHeight="1">
      <c r="B9" s="36">
        <v>2</v>
      </c>
      <c r="C9" s="41" t="s">
        <v>358</v>
      </c>
      <c r="D9" s="44">
        <v>13042</v>
      </c>
      <c r="E9" s="44">
        <v>4428</v>
      </c>
      <c r="F9" s="44">
        <v>17470</v>
      </c>
      <c r="G9" s="44">
        <v>4939</v>
      </c>
      <c r="H9" s="44">
        <v>1879</v>
      </c>
      <c r="I9" s="44">
        <v>6818</v>
      </c>
      <c r="J9" s="44">
        <v>37.869999999999997</v>
      </c>
      <c r="K9" s="44">
        <v>42.43</v>
      </c>
      <c r="L9" s="44">
        <v>39.03</v>
      </c>
    </row>
    <row r="10" spans="2:12" ht="20.100000000000001" customHeight="1">
      <c r="B10" s="36">
        <v>3</v>
      </c>
      <c r="C10" s="41" t="s">
        <v>359</v>
      </c>
      <c r="D10" s="44">
        <v>7411</v>
      </c>
      <c r="E10" s="44">
        <v>2493</v>
      </c>
      <c r="F10" s="44">
        <v>9904</v>
      </c>
      <c r="G10" s="44">
        <v>4060</v>
      </c>
      <c r="H10" s="44">
        <v>1488</v>
      </c>
      <c r="I10" s="44">
        <v>5548</v>
      </c>
      <c r="J10" s="44">
        <v>54.78</v>
      </c>
      <c r="K10" s="46">
        <v>59.69</v>
      </c>
      <c r="L10" s="44">
        <v>56.02</v>
      </c>
    </row>
    <row r="11" spans="2:12" ht="20.100000000000001" customHeight="1">
      <c r="B11" s="36">
        <v>4</v>
      </c>
      <c r="C11" s="41" t="s">
        <v>360</v>
      </c>
      <c r="D11" s="44">
        <v>27213</v>
      </c>
      <c r="E11" s="44">
        <v>10976</v>
      </c>
      <c r="F11" s="44">
        <v>38189</v>
      </c>
      <c r="G11" s="44">
        <v>11377</v>
      </c>
      <c r="H11" s="44">
        <v>5220</v>
      </c>
      <c r="I11" s="44">
        <v>16597</v>
      </c>
      <c r="J11" s="44">
        <v>41.81</v>
      </c>
      <c r="K11" s="46">
        <v>47.56</v>
      </c>
      <c r="L11" s="44">
        <v>43.46</v>
      </c>
    </row>
    <row r="12" spans="2:12" ht="20.100000000000001" customHeight="1">
      <c r="B12" s="36">
        <v>5</v>
      </c>
      <c r="C12" s="41" t="s">
        <v>18</v>
      </c>
      <c r="D12" s="44">
        <v>15647</v>
      </c>
      <c r="E12" s="44">
        <v>5979</v>
      </c>
      <c r="F12" s="44">
        <v>21626</v>
      </c>
      <c r="G12" s="44">
        <v>6118</v>
      </c>
      <c r="H12" s="44">
        <v>2647</v>
      </c>
      <c r="I12" s="44">
        <v>8765</v>
      </c>
      <c r="J12" s="44">
        <v>39.1</v>
      </c>
      <c r="K12" s="44">
        <v>44.27</v>
      </c>
      <c r="L12" s="46">
        <v>40.53</v>
      </c>
    </row>
    <row r="13" spans="2:12" ht="20.100000000000001" customHeight="1">
      <c r="B13" s="36">
        <v>6</v>
      </c>
      <c r="C13" s="41" t="s">
        <v>361</v>
      </c>
      <c r="D13" s="44">
        <v>11148</v>
      </c>
      <c r="E13" s="44">
        <v>4511</v>
      </c>
      <c r="F13" s="44">
        <v>15659</v>
      </c>
      <c r="G13" s="44">
        <v>6423</v>
      </c>
      <c r="H13" s="44">
        <v>2919</v>
      </c>
      <c r="I13" s="44">
        <v>9342</v>
      </c>
      <c r="J13" s="44">
        <v>57.62</v>
      </c>
      <c r="K13" s="44">
        <v>64.709999999999994</v>
      </c>
      <c r="L13" s="44">
        <v>59.66</v>
      </c>
    </row>
    <row r="14" spans="2:12">
      <c r="B14" s="134"/>
      <c r="C14" s="134"/>
    </row>
  </sheetData>
  <mergeCells count="10">
    <mergeCell ref="B14:C14"/>
    <mergeCell ref="B2:L2"/>
    <mergeCell ref="B3:L3"/>
    <mergeCell ref="B4:L4"/>
    <mergeCell ref="B5:L5"/>
    <mergeCell ref="G6:I6"/>
    <mergeCell ref="J6:L6"/>
    <mergeCell ref="D6:F6"/>
    <mergeCell ref="C6:C7"/>
    <mergeCell ref="B6:B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B9" sqref="B9:O42"/>
    </sheetView>
  </sheetViews>
  <sheetFormatPr defaultRowHeight="15"/>
  <cols>
    <col min="1" max="1" width="6.42578125" bestFit="1" customWidth="1"/>
    <col min="2" max="2" width="7.140625" customWidth="1"/>
    <col min="3" max="3" width="20.85546875" customWidth="1"/>
    <col min="4" max="4" width="7.85546875" customWidth="1"/>
    <col min="5" max="5" width="6.7109375" bestFit="1" customWidth="1"/>
    <col min="6" max="6" width="8.42578125" bestFit="1" customWidth="1"/>
    <col min="7" max="7" width="7.7109375" bestFit="1" customWidth="1"/>
    <col min="8" max="8" width="6.7109375" bestFit="1" customWidth="1"/>
    <col min="9" max="9" width="7.85546875" bestFit="1" customWidth="1"/>
    <col min="10" max="10" width="7.7109375" bestFit="1" customWidth="1"/>
    <col min="11" max="11" width="6.7109375" bestFit="1" customWidth="1"/>
    <col min="12" max="12" width="7.85546875" bestFit="1" customWidth="1"/>
    <col min="13" max="13" width="7.7109375" bestFit="1" customWidth="1"/>
    <col min="14" max="14" width="6.7109375" bestFit="1" customWidth="1"/>
    <col min="15" max="15" width="7.85546875" bestFit="1" customWidth="1"/>
  </cols>
  <sheetData>
    <row r="2" spans="1:15" ht="15.75" customHeight="1">
      <c r="A2" s="130" t="s">
        <v>20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1:15" ht="15.75" customHeight="1">
      <c r="A3" s="130" t="s">
        <v>244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1:15" ht="15.75" customHeight="1">
      <c r="A4" s="130" t="s">
        <v>342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1:15" ht="15.75" customHeight="1">
      <c r="A5" s="130" t="s">
        <v>256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</row>
    <row r="6" spans="1:15" ht="15.75" customHeight="1">
      <c r="A6" s="130" t="s">
        <v>21</v>
      </c>
      <c r="B6" s="131"/>
      <c r="C6" s="132"/>
      <c r="D6" s="130" t="s">
        <v>17</v>
      </c>
      <c r="E6" s="131"/>
      <c r="F6" s="131"/>
      <c r="G6" s="131"/>
      <c r="H6" s="131"/>
      <c r="I6" s="132"/>
      <c r="J6" s="130" t="s">
        <v>170</v>
      </c>
      <c r="K6" s="131"/>
      <c r="L6" s="131"/>
      <c r="M6" s="131"/>
      <c r="N6" s="131"/>
      <c r="O6" s="132"/>
    </row>
    <row r="7" spans="1:15" ht="15.75" customHeight="1">
      <c r="A7" s="127" t="s">
        <v>22</v>
      </c>
      <c r="B7" s="127" t="s">
        <v>89</v>
      </c>
      <c r="C7" s="127" t="s">
        <v>23</v>
      </c>
      <c r="D7" s="130" t="s">
        <v>6</v>
      </c>
      <c r="E7" s="131"/>
      <c r="F7" s="132"/>
      <c r="G7" s="130" t="s">
        <v>7</v>
      </c>
      <c r="H7" s="131"/>
      <c r="I7" s="132"/>
      <c r="J7" s="130" t="s">
        <v>6</v>
      </c>
      <c r="K7" s="131"/>
      <c r="L7" s="132"/>
      <c r="M7" s="130" t="s">
        <v>7</v>
      </c>
      <c r="N7" s="131"/>
      <c r="O7" s="132"/>
    </row>
    <row r="8" spans="1:15" ht="15.75">
      <c r="A8" s="128"/>
      <c r="B8" s="128"/>
      <c r="C8" s="128"/>
      <c r="D8" s="36" t="s">
        <v>24</v>
      </c>
      <c r="E8" s="36" t="s">
        <v>25</v>
      </c>
      <c r="F8" s="36" t="s">
        <v>26</v>
      </c>
      <c r="G8" s="36" t="s">
        <v>24</v>
      </c>
      <c r="H8" s="36" t="s">
        <v>25</v>
      </c>
      <c r="I8" s="36" t="s">
        <v>26</v>
      </c>
      <c r="J8" s="36" t="s">
        <v>24</v>
      </c>
      <c r="K8" s="36" t="s">
        <v>25</v>
      </c>
      <c r="L8" s="36" t="s">
        <v>26</v>
      </c>
      <c r="M8" s="36" t="s">
        <v>24</v>
      </c>
      <c r="N8" s="36" t="s">
        <v>25</v>
      </c>
      <c r="O8" s="36" t="s">
        <v>26</v>
      </c>
    </row>
    <row r="9" spans="1:15" ht="20.100000000000001" customHeight="1">
      <c r="A9" s="36">
        <v>1</v>
      </c>
      <c r="B9" s="93" t="s">
        <v>27</v>
      </c>
      <c r="C9" s="41" t="s">
        <v>191</v>
      </c>
      <c r="D9" s="44">
        <v>2863</v>
      </c>
      <c r="E9" s="44">
        <v>2474</v>
      </c>
      <c r="F9" s="44">
        <v>86.41</v>
      </c>
      <c r="G9" s="44">
        <v>1555</v>
      </c>
      <c r="H9" s="44">
        <v>1388</v>
      </c>
      <c r="I9" s="44">
        <v>89.26</v>
      </c>
      <c r="J9" s="44">
        <v>2848</v>
      </c>
      <c r="K9" s="44">
        <v>2444</v>
      </c>
      <c r="L9" s="44">
        <v>85.81</v>
      </c>
      <c r="M9" s="44">
        <v>1556</v>
      </c>
      <c r="N9" s="44">
        <v>1398</v>
      </c>
      <c r="O9" s="44">
        <v>89.85</v>
      </c>
    </row>
    <row r="10" spans="1:15" ht="20.100000000000001" customHeight="1">
      <c r="A10" s="36">
        <v>2</v>
      </c>
      <c r="B10" s="93" t="s">
        <v>28</v>
      </c>
      <c r="C10" s="41" t="s">
        <v>192</v>
      </c>
      <c r="D10" s="44">
        <v>5176</v>
      </c>
      <c r="E10" s="44">
        <v>4121</v>
      </c>
      <c r="F10" s="44">
        <v>79.62</v>
      </c>
      <c r="G10" s="44">
        <v>2633</v>
      </c>
      <c r="H10" s="44">
        <v>2332</v>
      </c>
      <c r="I10" s="44">
        <v>88.57</v>
      </c>
      <c r="J10" s="44">
        <v>5166</v>
      </c>
      <c r="K10" s="44">
        <v>4257</v>
      </c>
      <c r="L10" s="44">
        <v>82.4</v>
      </c>
      <c r="M10" s="44">
        <v>2622</v>
      </c>
      <c r="N10" s="44">
        <v>2320</v>
      </c>
      <c r="O10" s="44">
        <v>88.48</v>
      </c>
    </row>
    <row r="11" spans="1:15" ht="20.100000000000001" customHeight="1">
      <c r="A11" s="36">
        <v>3</v>
      </c>
      <c r="B11" s="93" t="s">
        <v>29</v>
      </c>
      <c r="C11" s="41" t="s">
        <v>30</v>
      </c>
      <c r="D11" s="44">
        <v>306</v>
      </c>
      <c r="E11" s="44">
        <v>295</v>
      </c>
      <c r="F11" s="44">
        <v>96.41</v>
      </c>
      <c r="G11" s="44">
        <v>99</v>
      </c>
      <c r="H11" s="44">
        <v>97</v>
      </c>
      <c r="I11" s="44">
        <v>97.98</v>
      </c>
      <c r="J11" s="44">
        <v>303</v>
      </c>
      <c r="K11" s="44">
        <v>275</v>
      </c>
      <c r="L11" s="44">
        <v>90.76</v>
      </c>
      <c r="M11" s="44">
        <v>99</v>
      </c>
      <c r="N11" s="44">
        <v>93</v>
      </c>
      <c r="O11" s="44">
        <v>93.94</v>
      </c>
    </row>
    <row r="12" spans="1:15" ht="20.100000000000001" customHeight="1">
      <c r="A12" s="36">
        <v>4</v>
      </c>
      <c r="B12" s="93" t="s">
        <v>31</v>
      </c>
      <c r="C12" s="41" t="s">
        <v>189</v>
      </c>
      <c r="D12" s="44">
        <v>190</v>
      </c>
      <c r="E12" s="44">
        <v>179</v>
      </c>
      <c r="F12" s="44">
        <v>94.21</v>
      </c>
      <c r="G12" s="44">
        <v>84</v>
      </c>
      <c r="H12" s="44">
        <v>82</v>
      </c>
      <c r="I12" s="44">
        <v>97.62</v>
      </c>
      <c r="J12" s="44">
        <v>189</v>
      </c>
      <c r="K12" s="44">
        <v>151</v>
      </c>
      <c r="L12" s="44">
        <v>79.89</v>
      </c>
      <c r="M12" s="44">
        <v>84</v>
      </c>
      <c r="N12" s="44">
        <v>74</v>
      </c>
      <c r="O12" s="44">
        <v>88.1</v>
      </c>
    </row>
    <row r="13" spans="1:15" ht="20.100000000000001" customHeight="1">
      <c r="A13" s="36">
        <v>5</v>
      </c>
      <c r="B13" s="93" t="s">
        <v>32</v>
      </c>
      <c r="C13" s="41" t="s">
        <v>33</v>
      </c>
      <c r="D13" s="44">
        <v>971</v>
      </c>
      <c r="E13" s="44">
        <v>957</v>
      </c>
      <c r="F13" s="44">
        <v>98.56</v>
      </c>
      <c r="G13" s="44">
        <v>458</v>
      </c>
      <c r="H13" s="44">
        <v>455</v>
      </c>
      <c r="I13" s="44">
        <v>99.34</v>
      </c>
      <c r="J13" s="44">
        <v>967</v>
      </c>
      <c r="K13" s="44">
        <v>872</v>
      </c>
      <c r="L13" s="44">
        <v>90.18</v>
      </c>
      <c r="M13" s="44">
        <v>457</v>
      </c>
      <c r="N13" s="44">
        <v>419</v>
      </c>
      <c r="O13" s="44">
        <v>91.68</v>
      </c>
    </row>
    <row r="14" spans="1:15" ht="20.100000000000001" customHeight="1">
      <c r="A14" s="36">
        <v>6</v>
      </c>
      <c r="B14" s="93" t="s">
        <v>34</v>
      </c>
      <c r="C14" s="41" t="s">
        <v>35</v>
      </c>
      <c r="D14" s="44">
        <v>511</v>
      </c>
      <c r="E14" s="44">
        <v>493</v>
      </c>
      <c r="F14" s="44">
        <v>96.48</v>
      </c>
      <c r="G14" s="44">
        <v>223</v>
      </c>
      <c r="H14" s="44">
        <v>218</v>
      </c>
      <c r="I14" s="44">
        <v>97.76</v>
      </c>
      <c r="J14" s="44">
        <v>507</v>
      </c>
      <c r="K14" s="44">
        <v>457</v>
      </c>
      <c r="L14" s="44">
        <v>90.14</v>
      </c>
      <c r="M14" s="44">
        <v>223</v>
      </c>
      <c r="N14" s="44">
        <v>209</v>
      </c>
      <c r="O14" s="44">
        <v>93.72</v>
      </c>
    </row>
    <row r="15" spans="1:15" ht="20.100000000000001" customHeight="1">
      <c r="A15" s="36">
        <v>7</v>
      </c>
      <c r="B15" s="93" t="s">
        <v>36</v>
      </c>
      <c r="C15" s="41" t="s">
        <v>37</v>
      </c>
      <c r="D15" s="44">
        <v>378</v>
      </c>
      <c r="E15" s="44">
        <v>366</v>
      </c>
      <c r="F15" s="44">
        <v>96.83</v>
      </c>
      <c r="G15" s="44">
        <v>160</v>
      </c>
      <c r="H15" s="44">
        <v>160</v>
      </c>
      <c r="I15" s="44">
        <v>100</v>
      </c>
      <c r="J15" s="44">
        <v>377</v>
      </c>
      <c r="K15" s="44">
        <v>308</v>
      </c>
      <c r="L15" s="44">
        <v>81.7</v>
      </c>
      <c r="M15" s="44">
        <v>159</v>
      </c>
      <c r="N15" s="44">
        <v>138</v>
      </c>
      <c r="O15" s="44">
        <v>86.79</v>
      </c>
    </row>
    <row r="16" spans="1:15" ht="20.100000000000001" customHeight="1">
      <c r="A16" s="36">
        <v>8</v>
      </c>
      <c r="B16" s="93" t="s">
        <v>38</v>
      </c>
      <c r="C16" s="41" t="s">
        <v>362</v>
      </c>
      <c r="D16" s="44">
        <v>1169</v>
      </c>
      <c r="E16" s="44">
        <v>1118</v>
      </c>
      <c r="F16" s="44">
        <v>95.64</v>
      </c>
      <c r="G16" s="44">
        <v>483</v>
      </c>
      <c r="H16" s="44">
        <v>467</v>
      </c>
      <c r="I16" s="44">
        <v>96.69</v>
      </c>
      <c r="J16" s="44">
        <v>1169</v>
      </c>
      <c r="K16" s="44">
        <v>982</v>
      </c>
      <c r="L16" s="44">
        <v>84</v>
      </c>
      <c r="M16" s="44">
        <v>481</v>
      </c>
      <c r="N16" s="44">
        <v>432</v>
      </c>
      <c r="O16" s="44">
        <v>89.81</v>
      </c>
    </row>
    <row r="17" spans="1:15" ht="20.100000000000001" customHeight="1">
      <c r="A17" s="36">
        <v>9</v>
      </c>
      <c r="B17" s="93" t="s">
        <v>40</v>
      </c>
      <c r="C17" s="41" t="s">
        <v>41</v>
      </c>
      <c r="D17" s="44">
        <v>532</v>
      </c>
      <c r="E17" s="44">
        <v>480</v>
      </c>
      <c r="F17" s="44">
        <v>90.23</v>
      </c>
      <c r="G17" s="44">
        <v>164</v>
      </c>
      <c r="H17" s="44">
        <v>155</v>
      </c>
      <c r="I17" s="44">
        <v>94.51</v>
      </c>
      <c r="J17" s="44">
        <v>529</v>
      </c>
      <c r="K17" s="44">
        <v>446</v>
      </c>
      <c r="L17" s="44">
        <v>84.31</v>
      </c>
      <c r="M17" s="44">
        <v>162</v>
      </c>
      <c r="N17" s="44">
        <v>145</v>
      </c>
      <c r="O17" s="44">
        <v>89.51</v>
      </c>
    </row>
    <row r="18" spans="1:15" ht="20.100000000000001" customHeight="1">
      <c r="A18" s="36">
        <v>10</v>
      </c>
      <c r="B18" s="93" t="s">
        <v>42</v>
      </c>
      <c r="C18" s="41" t="s">
        <v>363</v>
      </c>
      <c r="D18" s="44">
        <v>1485</v>
      </c>
      <c r="E18" s="44">
        <v>1308</v>
      </c>
      <c r="F18" s="44">
        <v>88.08</v>
      </c>
      <c r="G18" s="44">
        <v>550</v>
      </c>
      <c r="H18" s="44">
        <v>512</v>
      </c>
      <c r="I18" s="44">
        <v>93.09</v>
      </c>
      <c r="J18" s="44">
        <v>1487</v>
      </c>
      <c r="K18" s="44">
        <v>1123</v>
      </c>
      <c r="L18" s="44">
        <v>75.52</v>
      </c>
      <c r="M18" s="44">
        <v>551</v>
      </c>
      <c r="N18" s="44">
        <v>459</v>
      </c>
      <c r="O18" s="44">
        <v>83.3</v>
      </c>
    </row>
    <row r="19" spans="1:15" ht="20.100000000000001" customHeight="1">
      <c r="A19" s="36">
        <v>11</v>
      </c>
      <c r="B19" s="93" t="s">
        <v>43</v>
      </c>
      <c r="C19" s="41" t="s">
        <v>44</v>
      </c>
      <c r="D19" s="44">
        <v>529</v>
      </c>
      <c r="E19" s="44">
        <v>489</v>
      </c>
      <c r="F19" s="44">
        <v>92.44</v>
      </c>
      <c r="G19" s="44">
        <v>196</v>
      </c>
      <c r="H19" s="44">
        <v>185</v>
      </c>
      <c r="I19" s="44">
        <v>94.39</v>
      </c>
      <c r="J19" s="44">
        <v>524</v>
      </c>
      <c r="K19" s="44">
        <v>436</v>
      </c>
      <c r="L19" s="44">
        <v>83.21</v>
      </c>
      <c r="M19" s="44">
        <v>194</v>
      </c>
      <c r="N19" s="44">
        <v>156</v>
      </c>
      <c r="O19" s="44">
        <v>80.41</v>
      </c>
    </row>
    <row r="20" spans="1:15" ht="20.100000000000001" customHeight="1">
      <c r="A20" s="36">
        <v>12</v>
      </c>
      <c r="B20" s="93" t="s">
        <v>45</v>
      </c>
      <c r="C20" s="41" t="s">
        <v>46</v>
      </c>
      <c r="D20" s="44">
        <v>415</v>
      </c>
      <c r="E20" s="44">
        <v>397</v>
      </c>
      <c r="F20" s="44">
        <v>95.66</v>
      </c>
      <c r="G20" s="44">
        <v>164</v>
      </c>
      <c r="H20" s="44">
        <v>161</v>
      </c>
      <c r="I20" s="44">
        <v>98.17</v>
      </c>
      <c r="J20" s="44">
        <v>410</v>
      </c>
      <c r="K20" s="44">
        <v>336</v>
      </c>
      <c r="L20" s="44">
        <v>81.95</v>
      </c>
      <c r="M20" s="44">
        <v>159</v>
      </c>
      <c r="N20" s="44">
        <v>136</v>
      </c>
      <c r="O20" s="44">
        <v>85.53</v>
      </c>
    </row>
    <row r="21" spans="1:15" ht="20.100000000000001" customHeight="1">
      <c r="A21" s="36">
        <v>13</v>
      </c>
      <c r="B21" s="93" t="s">
        <v>47</v>
      </c>
      <c r="C21" s="41" t="s">
        <v>48</v>
      </c>
      <c r="D21" s="44">
        <v>1229</v>
      </c>
      <c r="E21" s="44">
        <v>1103</v>
      </c>
      <c r="F21" s="44">
        <v>89.75</v>
      </c>
      <c r="G21" s="44">
        <v>350</v>
      </c>
      <c r="H21" s="44">
        <v>328</v>
      </c>
      <c r="I21" s="44">
        <v>93.71</v>
      </c>
      <c r="J21" s="44">
        <v>1223</v>
      </c>
      <c r="K21" s="44">
        <v>1011</v>
      </c>
      <c r="L21" s="44">
        <v>82.67</v>
      </c>
      <c r="M21" s="44">
        <v>344</v>
      </c>
      <c r="N21" s="44">
        <v>304</v>
      </c>
      <c r="O21" s="44">
        <v>88.37</v>
      </c>
    </row>
    <row r="22" spans="1:15" ht="20.100000000000001" customHeight="1">
      <c r="A22" s="36">
        <v>14</v>
      </c>
      <c r="B22" s="93" t="s">
        <v>49</v>
      </c>
      <c r="C22" s="41" t="s">
        <v>50</v>
      </c>
      <c r="D22" s="44">
        <v>278</v>
      </c>
      <c r="E22" s="44">
        <v>258</v>
      </c>
      <c r="F22" s="44">
        <v>92.81</v>
      </c>
      <c r="G22" s="44">
        <v>146</v>
      </c>
      <c r="H22" s="44">
        <v>142</v>
      </c>
      <c r="I22" s="44">
        <v>97.26</v>
      </c>
      <c r="J22" s="44">
        <v>278</v>
      </c>
      <c r="K22" s="44">
        <v>252</v>
      </c>
      <c r="L22" s="44">
        <v>90.65</v>
      </c>
      <c r="M22" s="44">
        <v>146</v>
      </c>
      <c r="N22" s="44">
        <v>136</v>
      </c>
      <c r="O22" s="44">
        <v>93.15</v>
      </c>
    </row>
    <row r="23" spans="1:15" ht="20.100000000000001" customHeight="1">
      <c r="A23" s="36">
        <v>15</v>
      </c>
      <c r="B23" s="93" t="s">
        <v>51</v>
      </c>
      <c r="C23" s="41" t="s">
        <v>52</v>
      </c>
      <c r="D23" s="44">
        <v>463</v>
      </c>
      <c r="E23" s="44">
        <v>439</v>
      </c>
      <c r="F23" s="44">
        <v>94.82</v>
      </c>
      <c r="G23" s="44">
        <v>160</v>
      </c>
      <c r="H23" s="44">
        <v>158</v>
      </c>
      <c r="I23" s="44">
        <v>98.75</v>
      </c>
      <c r="J23" s="44">
        <v>465</v>
      </c>
      <c r="K23" s="44">
        <v>404</v>
      </c>
      <c r="L23" s="44">
        <v>86.88</v>
      </c>
      <c r="M23" s="44">
        <v>159</v>
      </c>
      <c r="N23" s="44">
        <v>143</v>
      </c>
      <c r="O23" s="44">
        <v>89.94</v>
      </c>
    </row>
    <row r="24" spans="1:15" ht="20.100000000000001" customHeight="1">
      <c r="A24" s="36">
        <v>16</v>
      </c>
      <c r="B24" s="93" t="s">
        <v>53</v>
      </c>
      <c r="C24" s="41" t="s">
        <v>54</v>
      </c>
      <c r="D24" s="44">
        <v>493</v>
      </c>
      <c r="E24" s="44">
        <v>477</v>
      </c>
      <c r="F24" s="44">
        <v>96.75</v>
      </c>
      <c r="G24" s="44">
        <v>211</v>
      </c>
      <c r="H24" s="44">
        <v>209</v>
      </c>
      <c r="I24" s="44">
        <v>99.05</v>
      </c>
      <c r="J24" s="44">
        <v>492</v>
      </c>
      <c r="K24" s="44">
        <v>426</v>
      </c>
      <c r="L24" s="44">
        <v>86.59</v>
      </c>
      <c r="M24" s="44">
        <v>211</v>
      </c>
      <c r="N24" s="44">
        <v>195</v>
      </c>
      <c r="O24" s="44">
        <v>92.42</v>
      </c>
    </row>
    <row r="25" spans="1:15" ht="20.100000000000001" customHeight="1">
      <c r="A25" s="36">
        <v>17</v>
      </c>
      <c r="B25" s="93" t="s">
        <v>55</v>
      </c>
      <c r="C25" s="41" t="s">
        <v>56</v>
      </c>
      <c r="D25" s="44">
        <v>405</v>
      </c>
      <c r="E25" s="44">
        <v>363</v>
      </c>
      <c r="F25" s="44">
        <v>89.63</v>
      </c>
      <c r="G25" s="44">
        <v>236</v>
      </c>
      <c r="H25" s="44">
        <v>223</v>
      </c>
      <c r="I25" s="44">
        <v>94.49</v>
      </c>
      <c r="J25" s="44">
        <v>402</v>
      </c>
      <c r="K25" s="44">
        <v>321</v>
      </c>
      <c r="L25" s="44">
        <v>79.849999999999994</v>
      </c>
      <c r="M25" s="44">
        <v>236</v>
      </c>
      <c r="N25" s="44">
        <v>208</v>
      </c>
      <c r="O25" s="44">
        <v>88.14</v>
      </c>
    </row>
    <row r="26" spans="1:15" ht="20.100000000000001" customHeight="1">
      <c r="A26" s="36">
        <v>18</v>
      </c>
      <c r="B26" s="93" t="s">
        <v>57</v>
      </c>
      <c r="C26" s="41" t="s">
        <v>58</v>
      </c>
      <c r="D26" s="44">
        <v>1208</v>
      </c>
      <c r="E26" s="44">
        <v>1101</v>
      </c>
      <c r="F26" s="44">
        <v>91.14</v>
      </c>
      <c r="G26" s="44">
        <v>613</v>
      </c>
      <c r="H26" s="44">
        <v>588</v>
      </c>
      <c r="I26" s="44">
        <v>95.92</v>
      </c>
      <c r="J26" s="44">
        <v>1207</v>
      </c>
      <c r="K26" s="44">
        <v>888</v>
      </c>
      <c r="L26" s="44">
        <v>73.569999999999993</v>
      </c>
      <c r="M26" s="44">
        <v>611</v>
      </c>
      <c r="N26" s="44">
        <v>508</v>
      </c>
      <c r="O26" s="44">
        <v>83.14</v>
      </c>
    </row>
    <row r="27" spans="1:15" ht="20.100000000000001" customHeight="1">
      <c r="A27" s="36">
        <v>19</v>
      </c>
      <c r="B27" s="93" t="s">
        <v>59</v>
      </c>
      <c r="C27" s="41" t="s">
        <v>60</v>
      </c>
      <c r="D27" s="44">
        <v>478</v>
      </c>
      <c r="E27" s="44">
        <v>408</v>
      </c>
      <c r="F27" s="44">
        <v>85.36</v>
      </c>
      <c r="G27" s="44">
        <v>212</v>
      </c>
      <c r="H27" s="44">
        <v>193</v>
      </c>
      <c r="I27" s="44">
        <v>91.04</v>
      </c>
      <c r="J27" s="44">
        <v>477</v>
      </c>
      <c r="K27" s="44">
        <v>381</v>
      </c>
      <c r="L27" s="44">
        <v>79.87</v>
      </c>
      <c r="M27" s="44">
        <v>211</v>
      </c>
      <c r="N27" s="44">
        <v>173</v>
      </c>
      <c r="O27" s="44">
        <v>81.99</v>
      </c>
    </row>
    <row r="28" spans="1:15" ht="20.100000000000001" customHeight="1">
      <c r="A28" s="36">
        <v>20</v>
      </c>
      <c r="B28" s="93" t="s">
        <v>61</v>
      </c>
      <c r="C28" s="41" t="s">
        <v>62</v>
      </c>
      <c r="D28" s="44">
        <v>850</v>
      </c>
      <c r="E28" s="44">
        <v>777</v>
      </c>
      <c r="F28" s="44">
        <v>91.41</v>
      </c>
      <c r="G28" s="44">
        <v>314</v>
      </c>
      <c r="H28" s="44">
        <v>297</v>
      </c>
      <c r="I28" s="44">
        <v>94.59</v>
      </c>
      <c r="J28" s="44">
        <v>848</v>
      </c>
      <c r="K28" s="44">
        <v>722</v>
      </c>
      <c r="L28" s="44">
        <v>85.14</v>
      </c>
      <c r="M28" s="44">
        <v>314</v>
      </c>
      <c r="N28" s="44">
        <v>279</v>
      </c>
      <c r="O28" s="44">
        <v>88.85</v>
      </c>
    </row>
    <row r="29" spans="1:15" ht="20.100000000000001" customHeight="1">
      <c r="A29" s="36">
        <v>21</v>
      </c>
      <c r="B29" s="93" t="s">
        <v>63</v>
      </c>
      <c r="C29" s="41" t="s">
        <v>64</v>
      </c>
      <c r="D29" s="44">
        <v>774</v>
      </c>
      <c r="E29" s="44">
        <v>718</v>
      </c>
      <c r="F29" s="44">
        <v>92.76</v>
      </c>
      <c r="G29" s="44">
        <v>232</v>
      </c>
      <c r="H29" s="44">
        <v>220</v>
      </c>
      <c r="I29" s="44">
        <v>94.83</v>
      </c>
      <c r="J29" s="44">
        <v>774</v>
      </c>
      <c r="K29" s="44">
        <v>647</v>
      </c>
      <c r="L29" s="44">
        <v>83.59</v>
      </c>
      <c r="M29" s="44">
        <v>229</v>
      </c>
      <c r="N29" s="44">
        <v>187</v>
      </c>
      <c r="O29" s="44">
        <v>81.66</v>
      </c>
    </row>
    <row r="30" spans="1:15" ht="20.100000000000001" customHeight="1">
      <c r="A30" s="36">
        <v>22</v>
      </c>
      <c r="B30" s="93" t="s">
        <v>65</v>
      </c>
      <c r="C30" s="41" t="s">
        <v>66</v>
      </c>
      <c r="D30" s="44">
        <v>1283</v>
      </c>
      <c r="E30" s="44">
        <v>1086</v>
      </c>
      <c r="F30" s="44">
        <v>84.65</v>
      </c>
      <c r="G30" s="44">
        <v>376</v>
      </c>
      <c r="H30" s="44">
        <v>355</v>
      </c>
      <c r="I30" s="44">
        <v>94.41</v>
      </c>
      <c r="J30" s="44">
        <v>1281</v>
      </c>
      <c r="K30" s="44">
        <v>998</v>
      </c>
      <c r="L30" s="44">
        <v>77.91</v>
      </c>
      <c r="M30" s="44">
        <v>376</v>
      </c>
      <c r="N30" s="44">
        <v>311</v>
      </c>
      <c r="O30" s="44">
        <v>82.71</v>
      </c>
    </row>
    <row r="31" spans="1:15" ht="20.100000000000001" customHeight="1">
      <c r="A31" s="36">
        <v>23</v>
      </c>
      <c r="B31" s="93" t="s">
        <v>67</v>
      </c>
      <c r="C31" s="41" t="s">
        <v>364</v>
      </c>
      <c r="D31" s="44">
        <v>812</v>
      </c>
      <c r="E31" s="44">
        <v>716</v>
      </c>
      <c r="F31" s="44">
        <v>88.18</v>
      </c>
      <c r="G31" s="44">
        <v>173</v>
      </c>
      <c r="H31" s="44">
        <v>154</v>
      </c>
      <c r="I31" s="44">
        <v>89.02</v>
      </c>
      <c r="J31" s="44">
        <v>811</v>
      </c>
      <c r="K31" s="44">
        <v>573</v>
      </c>
      <c r="L31" s="44">
        <v>70.650000000000006</v>
      </c>
      <c r="M31" s="44">
        <v>172</v>
      </c>
      <c r="N31" s="44">
        <v>126</v>
      </c>
      <c r="O31" s="44">
        <v>73.260000000000005</v>
      </c>
    </row>
    <row r="32" spans="1:15" ht="20.100000000000001" customHeight="1">
      <c r="A32" s="36">
        <v>24</v>
      </c>
      <c r="B32" s="93" t="s">
        <v>68</v>
      </c>
      <c r="C32" s="41" t="s">
        <v>69</v>
      </c>
      <c r="D32" s="44">
        <v>1871</v>
      </c>
      <c r="E32" s="44">
        <v>1606</v>
      </c>
      <c r="F32" s="44">
        <v>85.84</v>
      </c>
      <c r="G32" s="44">
        <v>578</v>
      </c>
      <c r="H32" s="44">
        <v>531</v>
      </c>
      <c r="I32" s="44">
        <v>91.87</v>
      </c>
      <c r="J32" s="44">
        <v>1867</v>
      </c>
      <c r="K32" s="44">
        <v>1250</v>
      </c>
      <c r="L32" s="44">
        <v>66.95</v>
      </c>
      <c r="M32" s="44">
        <v>573</v>
      </c>
      <c r="N32" s="44">
        <v>450</v>
      </c>
      <c r="O32" s="44">
        <v>78.53</v>
      </c>
    </row>
    <row r="33" spans="1:15" ht="20.100000000000001" customHeight="1">
      <c r="A33" s="36">
        <v>25</v>
      </c>
      <c r="B33" s="93" t="s">
        <v>70</v>
      </c>
      <c r="C33" s="41" t="s">
        <v>71</v>
      </c>
      <c r="D33" s="44">
        <v>2042</v>
      </c>
      <c r="E33" s="44">
        <v>1835</v>
      </c>
      <c r="F33" s="44">
        <v>89.86</v>
      </c>
      <c r="G33" s="44">
        <v>646</v>
      </c>
      <c r="H33" s="44">
        <v>616</v>
      </c>
      <c r="I33" s="44">
        <v>95.36</v>
      </c>
      <c r="J33" s="44">
        <v>2040</v>
      </c>
      <c r="K33" s="44">
        <v>1595</v>
      </c>
      <c r="L33" s="44">
        <v>78.19</v>
      </c>
      <c r="M33" s="44">
        <v>646</v>
      </c>
      <c r="N33" s="44">
        <v>522</v>
      </c>
      <c r="O33" s="44">
        <v>80.8</v>
      </c>
    </row>
    <row r="34" spans="1:15" ht="20.100000000000001" customHeight="1">
      <c r="A34" s="36">
        <v>26</v>
      </c>
      <c r="B34" s="93" t="s">
        <v>72</v>
      </c>
      <c r="C34" s="41" t="s">
        <v>73</v>
      </c>
      <c r="D34" s="44">
        <v>1676</v>
      </c>
      <c r="E34" s="44">
        <v>1525</v>
      </c>
      <c r="F34" s="44">
        <v>90.99</v>
      </c>
      <c r="G34" s="44">
        <v>422</v>
      </c>
      <c r="H34" s="44">
        <v>390</v>
      </c>
      <c r="I34" s="44">
        <v>92.42</v>
      </c>
      <c r="J34" s="44">
        <v>1673</v>
      </c>
      <c r="K34" s="44">
        <v>1420</v>
      </c>
      <c r="L34" s="44">
        <v>84.88</v>
      </c>
      <c r="M34" s="44">
        <v>421</v>
      </c>
      <c r="N34" s="44">
        <v>347</v>
      </c>
      <c r="O34" s="44">
        <v>82.42</v>
      </c>
    </row>
    <row r="35" spans="1:15" ht="20.100000000000001" customHeight="1">
      <c r="A35" s="36">
        <v>27</v>
      </c>
      <c r="B35" s="93" t="s">
        <v>74</v>
      </c>
      <c r="C35" s="41" t="s">
        <v>75</v>
      </c>
      <c r="D35" s="44">
        <v>341</v>
      </c>
      <c r="E35" s="44">
        <v>302</v>
      </c>
      <c r="F35" s="44">
        <v>88.56</v>
      </c>
      <c r="G35" s="44">
        <v>155</v>
      </c>
      <c r="H35" s="44">
        <v>150</v>
      </c>
      <c r="I35" s="44">
        <v>96.77</v>
      </c>
      <c r="J35" s="44">
        <v>340</v>
      </c>
      <c r="K35" s="44">
        <v>281</v>
      </c>
      <c r="L35" s="44">
        <v>82.65</v>
      </c>
      <c r="M35" s="44">
        <v>155</v>
      </c>
      <c r="N35" s="44">
        <v>135</v>
      </c>
      <c r="O35" s="44">
        <v>87.1</v>
      </c>
    </row>
    <row r="36" spans="1:15" ht="20.100000000000001" customHeight="1">
      <c r="A36" s="36">
        <v>28</v>
      </c>
      <c r="B36" s="93" t="s">
        <v>76</v>
      </c>
      <c r="C36" s="41" t="s">
        <v>190</v>
      </c>
      <c r="D36" s="44">
        <v>229</v>
      </c>
      <c r="E36" s="44">
        <v>220</v>
      </c>
      <c r="F36" s="44">
        <v>96.07</v>
      </c>
      <c r="G36" s="44">
        <v>64</v>
      </c>
      <c r="H36" s="44">
        <v>62</v>
      </c>
      <c r="I36" s="44">
        <v>96.88</v>
      </c>
      <c r="J36" s="44">
        <v>229</v>
      </c>
      <c r="K36" s="44">
        <v>179</v>
      </c>
      <c r="L36" s="44">
        <v>78.17</v>
      </c>
      <c r="M36" s="44">
        <v>63</v>
      </c>
      <c r="N36" s="44">
        <v>53</v>
      </c>
      <c r="O36" s="44">
        <v>84.13</v>
      </c>
    </row>
    <row r="37" spans="1:15" ht="20.100000000000001" customHeight="1">
      <c r="A37" s="36">
        <v>29</v>
      </c>
      <c r="B37" s="93" t="s">
        <v>77</v>
      </c>
      <c r="C37" s="41" t="s">
        <v>78</v>
      </c>
      <c r="D37" s="44">
        <v>2344</v>
      </c>
      <c r="E37" s="44">
        <v>2171</v>
      </c>
      <c r="F37" s="44">
        <v>92.62</v>
      </c>
      <c r="G37" s="44">
        <v>984</v>
      </c>
      <c r="H37" s="44">
        <v>940</v>
      </c>
      <c r="I37" s="44">
        <v>95.53</v>
      </c>
      <c r="J37" s="44">
        <v>2344</v>
      </c>
      <c r="K37" s="44">
        <v>1675</v>
      </c>
      <c r="L37" s="44">
        <v>71.459999999999994</v>
      </c>
      <c r="M37" s="44">
        <v>984</v>
      </c>
      <c r="N37" s="44">
        <v>711</v>
      </c>
      <c r="O37" s="44">
        <v>72.260000000000005</v>
      </c>
    </row>
    <row r="38" spans="1:15" ht="20.100000000000001" customHeight="1">
      <c r="A38" s="36">
        <v>30</v>
      </c>
      <c r="B38" s="93" t="s">
        <v>79</v>
      </c>
      <c r="C38" s="41" t="s">
        <v>365</v>
      </c>
      <c r="D38" s="44">
        <v>2496</v>
      </c>
      <c r="E38" s="44">
        <v>2262</v>
      </c>
      <c r="F38" s="44">
        <v>90.63</v>
      </c>
      <c r="G38" s="44">
        <v>907</v>
      </c>
      <c r="H38" s="44">
        <v>853</v>
      </c>
      <c r="I38" s="44">
        <v>94.05</v>
      </c>
      <c r="J38" s="44">
        <v>2495</v>
      </c>
      <c r="K38" s="44">
        <v>1801</v>
      </c>
      <c r="L38" s="44">
        <v>72.180000000000007</v>
      </c>
      <c r="M38" s="44">
        <v>907</v>
      </c>
      <c r="N38" s="44">
        <v>674</v>
      </c>
      <c r="O38" s="44">
        <v>74.31</v>
      </c>
    </row>
    <row r="39" spans="1:15" ht="20.100000000000001" customHeight="1">
      <c r="A39" s="36">
        <v>31</v>
      </c>
      <c r="B39" s="93" t="s">
        <v>80</v>
      </c>
      <c r="C39" s="41" t="s">
        <v>81</v>
      </c>
      <c r="D39" s="44">
        <v>952</v>
      </c>
      <c r="E39" s="44">
        <v>860</v>
      </c>
      <c r="F39" s="44">
        <v>90.34</v>
      </c>
      <c r="G39" s="44">
        <v>407</v>
      </c>
      <c r="H39" s="44">
        <v>378</v>
      </c>
      <c r="I39" s="44">
        <v>92.87</v>
      </c>
      <c r="J39" s="44">
        <v>952</v>
      </c>
      <c r="K39" s="44">
        <v>771</v>
      </c>
      <c r="L39" s="44">
        <v>80.989999999999995</v>
      </c>
      <c r="M39" s="44">
        <v>407</v>
      </c>
      <c r="N39" s="44">
        <v>331</v>
      </c>
      <c r="O39" s="44">
        <v>81.33</v>
      </c>
    </row>
    <row r="40" spans="1:15" ht="20.100000000000001" customHeight="1">
      <c r="A40" s="36">
        <v>32</v>
      </c>
      <c r="B40" s="93" t="s">
        <v>82</v>
      </c>
      <c r="C40" s="41" t="s">
        <v>83</v>
      </c>
      <c r="D40" s="44">
        <v>2182</v>
      </c>
      <c r="E40" s="44">
        <v>2004</v>
      </c>
      <c r="F40" s="44">
        <v>91.84</v>
      </c>
      <c r="G40" s="44">
        <v>992</v>
      </c>
      <c r="H40" s="44">
        <v>932</v>
      </c>
      <c r="I40" s="44">
        <v>93.95</v>
      </c>
      <c r="J40" s="44">
        <v>2181</v>
      </c>
      <c r="K40" s="44">
        <v>1759</v>
      </c>
      <c r="L40" s="44">
        <v>80.650000000000006</v>
      </c>
      <c r="M40" s="44">
        <v>992</v>
      </c>
      <c r="N40" s="44">
        <v>844</v>
      </c>
      <c r="O40" s="44">
        <v>85.08</v>
      </c>
    </row>
    <row r="41" spans="1:15" ht="20.100000000000001" customHeight="1">
      <c r="A41" s="36">
        <v>33</v>
      </c>
      <c r="B41" s="93" t="s">
        <v>84</v>
      </c>
      <c r="C41" s="41" t="s">
        <v>85</v>
      </c>
      <c r="D41" s="44">
        <v>1612</v>
      </c>
      <c r="E41" s="44">
        <v>1526</v>
      </c>
      <c r="F41" s="44">
        <v>94.67</v>
      </c>
      <c r="G41" s="44">
        <v>766</v>
      </c>
      <c r="H41" s="44">
        <v>741</v>
      </c>
      <c r="I41" s="44">
        <v>96.74</v>
      </c>
      <c r="J41" s="44">
        <v>1612</v>
      </c>
      <c r="K41" s="44">
        <v>1273</v>
      </c>
      <c r="L41" s="44">
        <v>78.97</v>
      </c>
      <c r="M41" s="44">
        <v>766</v>
      </c>
      <c r="N41" s="44">
        <v>600</v>
      </c>
      <c r="O41" s="44">
        <v>78.33</v>
      </c>
    </row>
    <row r="42" spans="1:15" ht="20.100000000000001" customHeight="1">
      <c r="A42" s="36">
        <v>34</v>
      </c>
      <c r="B42" s="93" t="s">
        <v>86</v>
      </c>
      <c r="C42" s="41" t="s">
        <v>366</v>
      </c>
      <c r="D42" s="44">
        <v>2101</v>
      </c>
      <c r="E42" s="44">
        <v>1889</v>
      </c>
      <c r="F42" s="44">
        <v>89.91</v>
      </c>
      <c r="G42" s="44">
        <v>879</v>
      </c>
      <c r="H42" s="44">
        <v>839</v>
      </c>
      <c r="I42" s="44">
        <v>95.45</v>
      </c>
      <c r="J42" s="44">
        <v>2098</v>
      </c>
      <c r="K42" s="44">
        <v>1748</v>
      </c>
      <c r="L42" s="44">
        <v>83.32</v>
      </c>
      <c r="M42" s="44">
        <v>877</v>
      </c>
      <c r="N42" s="44">
        <v>782</v>
      </c>
      <c r="O42" s="44">
        <v>89.17</v>
      </c>
    </row>
    <row r="43" spans="1:15" ht="20.100000000000001" customHeight="1">
      <c r="A43" s="130" t="s">
        <v>8</v>
      </c>
      <c r="B43" s="131"/>
      <c r="C43" s="132"/>
      <c r="D43" s="47">
        <f>SUM(D9:D42)</f>
        <v>40644</v>
      </c>
      <c r="E43" s="47">
        <f>SUM(E9:E42)</f>
        <v>36323</v>
      </c>
      <c r="F43" s="48">
        <f>E43/D43*100</f>
        <v>89.368664501525444</v>
      </c>
      <c r="G43" s="47">
        <f>SUM(G9:G42)</f>
        <v>16592</v>
      </c>
      <c r="H43" s="47">
        <f>SUM(H9:H42)</f>
        <v>15511</v>
      </c>
      <c r="I43" s="48">
        <f>H43/G43*100</f>
        <v>93.484811957569917</v>
      </c>
      <c r="J43" s="47">
        <f>SUM(J9:J42)</f>
        <v>40565</v>
      </c>
      <c r="K43" s="47">
        <f>SUM(K9:K42)</f>
        <v>32462</v>
      </c>
      <c r="L43" s="48">
        <f>K43/J43*100</f>
        <v>80.024651793417974</v>
      </c>
      <c r="M43" s="47">
        <f>SUM(M9:M42)</f>
        <v>16547</v>
      </c>
      <c r="N43" s="47">
        <f>SUM(N9:N42)</f>
        <v>13998</v>
      </c>
      <c r="O43" s="48">
        <f>N43/M43*100</f>
        <v>84.595394935637884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3:C43"/>
    <mergeCell ref="A7:A8"/>
    <mergeCell ref="B7:B8"/>
    <mergeCell ref="C7:C8"/>
    <mergeCell ref="D7:F7"/>
    <mergeCell ref="G7:I7"/>
    <mergeCell ref="J7:L7"/>
  </mergeCells>
  <pageMargins left="0.7" right="0.7" top="0.5" bottom="0.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O43"/>
  <sheetViews>
    <sheetView topLeftCell="A13" workbookViewId="0">
      <selection activeCell="S11" sqref="S11"/>
    </sheetView>
  </sheetViews>
  <sheetFormatPr defaultRowHeight="15"/>
  <cols>
    <col min="1" max="1" width="6.42578125" bestFit="1" customWidth="1"/>
    <col min="2" max="2" width="6.85546875" customWidth="1"/>
    <col min="3" max="3" width="20.85546875" bestFit="1" customWidth="1"/>
    <col min="4" max="4" width="7.7109375" bestFit="1" customWidth="1"/>
    <col min="5" max="5" width="6.7109375" bestFit="1" customWidth="1"/>
    <col min="6" max="6" width="7.85546875" bestFit="1" customWidth="1"/>
    <col min="7" max="7" width="7.7109375" bestFit="1" customWidth="1"/>
    <col min="8" max="8" width="6.7109375" bestFit="1" customWidth="1"/>
    <col min="9" max="9" width="7.85546875" bestFit="1" customWidth="1"/>
    <col min="10" max="10" width="7.7109375" bestFit="1" customWidth="1"/>
    <col min="11" max="11" width="6.7109375" bestFit="1" customWidth="1"/>
    <col min="12" max="12" width="7.85546875" bestFit="1" customWidth="1"/>
    <col min="13" max="13" width="7.7109375" bestFit="1" customWidth="1"/>
    <col min="14" max="14" width="6.7109375" bestFit="1" customWidth="1"/>
    <col min="15" max="15" width="7.85546875" bestFit="1" customWidth="1"/>
  </cols>
  <sheetData>
    <row r="2" spans="1:15" ht="15.75" customHeight="1">
      <c r="A2" s="130" t="s">
        <v>20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2"/>
    </row>
    <row r="3" spans="1:15" ht="15.75" customHeight="1">
      <c r="A3" s="130" t="s">
        <v>245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1:15" ht="15.75" customHeight="1">
      <c r="A4" s="130" t="s">
        <v>341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1:15" ht="15.75" customHeight="1">
      <c r="A5" s="130" t="s">
        <v>243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</row>
    <row r="6" spans="1:15" ht="15.75" customHeight="1">
      <c r="A6" s="130" t="s">
        <v>21</v>
      </c>
      <c r="B6" s="131"/>
      <c r="C6" s="132"/>
      <c r="D6" s="130" t="s">
        <v>171</v>
      </c>
      <c r="E6" s="131"/>
      <c r="F6" s="131"/>
      <c r="G6" s="131"/>
      <c r="H6" s="131"/>
      <c r="I6" s="132"/>
      <c r="J6" s="130" t="s">
        <v>88</v>
      </c>
      <c r="K6" s="131"/>
      <c r="L6" s="131"/>
      <c r="M6" s="131"/>
      <c r="N6" s="131"/>
      <c r="O6" s="132"/>
    </row>
    <row r="7" spans="1:15" ht="15.75" customHeight="1">
      <c r="A7" s="127" t="s">
        <v>22</v>
      </c>
      <c r="B7" s="127" t="s">
        <v>89</v>
      </c>
      <c r="C7" s="127" t="s">
        <v>23</v>
      </c>
      <c r="D7" s="130" t="s">
        <v>6</v>
      </c>
      <c r="E7" s="131"/>
      <c r="F7" s="132"/>
      <c r="G7" s="130" t="s">
        <v>7</v>
      </c>
      <c r="H7" s="131"/>
      <c r="I7" s="132"/>
      <c r="J7" s="130" t="s">
        <v>6</v>
      </c>
      <c r="K7" s="131"/>
      <c r="L7" s="132"/>
      <c r="M7" s="130" t="s">
        <v>7</v>
      </c>
      <c r="N7" s="131"/>
      <c r="O7" s="132"/>
    </row>
    <row r="8" spans="1:15" ht="15.75">
      <c r="A8" s="128"/>
      <c r="B8" s="128"/>
      <c r="C8" s="128"/>
      <c r="D8" s="36" t="s">
        <v>24</v>
      </c>
      <c r="E8" s="36" t="s">
        <v>25</v>
      </c>
      <c r="F8" s="36" t="s">
        <v>26</v>
      </c>
      <c r="G8" s="36" t="s">
        <v>24</v>
      </c>
      <c r="H8" s="36" t="s">
        <v>25</v>
      </c>
      <c r="I8" s="36" t="s">
        <v>26</v>
      </c>
      <c r="J8" s="36" t="s">
        <v>24</v>
      </c>
      <c r="K8" s="36" t="s">
        <v>25</v>
      </c>
      <c r="L8" s="36" t="s">
        <v>26</v>
      </c>
      <c r="M8" s="36" t="s">
        <v>24</v>
      </c>
      <c r="N8" s="36" t="s">
        <v>25</v>
      </c>
      <c r="O8" s="36" t="s">
        <v>26</v>
      </c>
    </row>
    <row r="9" spans="1:15" ht="20.100000000000001" customHeight="1">
      <c r="A9" s="31">
        <v>1</v>
      </c>
      <c r="B9" s="94" t="s">
        <v>27</v>
      </c>
      <c r="C9" s="39" t="s">
        <v>191</v>
      </c>
      <c r="D9" s="44">
        <v>2840</v>
      </c>
      <c r="E9" s="44">
        <v>2637</v>
      </c>
      <c r="F9" s="44">
        <v>92.85</v>
      </c>
      <c r="G9" s="44">
        <v>1551</v>
      </c>
      <c r="H9" s="44">
        <v>1461</v>
      </c>
      <c r="I9" s="44">
        <v>94.2</v>
      </c>
      <c r="J9" s="44">
        <v>2866</v>
      </c>
      <c r="K9" s="44">
        <v>1879</v>
      </c>
      <c r="L9" s="44">
        <v>65.56</v>
      </c>
      <c r="M9" s="44">
        <v>1557</v>
      </c>
      <c r="N9" s="44">
        <v>1031</v>
      </c>
      <c r="O9" s="44">
        <v>66.22</v>
      </c>
    </row>
    <row r="10" spans="1:15" ht="20.100000000000001" customHeight="1">
      <c r="A10" s="31">
        <v>2</v>
      </c>
      <c r="B10" s="94" t="s">
        <v>28</v>
      </c>
      <c r="C10" s="39" t="s">
        <v>192</v>
      </c>
      <c r="D10" s="44">
        <v>5157</v>
      </c>
      <c r="E10" s="44">
        <v>4469</v>
      </c>
      <c r="F10" s="44">
        <v>86.66</v>
      </c>
      <c r="G10" s="44">
        <v>2622</v>
      </c>
      <c r="H10" s="44">
        <v>2349</v>
      </c>
      <c r="I10" s="44">
        <v>89.59</v>
      </c>
      <c r="J10" s="44">
        <v>5182</v>
      </c>
      <c r="K10" s="44">
        <v>2779</v>
      </c>
      <c r="L10" s="44">
        <v>53.63</v>
      </c>
      <c r="M10" s="44">
        <v>2632</v>
      </c>
      <c r="N10" s="44">
        <v>1540</v>
      </c>
      <c r="O10" s="44">
        <v>58.51</v>
      </c>
    </row>
    <row r="11" spans="1:15" ht="20.100000000000001" customHeight="1">
      <c r="A11" s="31">
        <v>3</v>
      </c>
      <c r="B11" s="94" t="s">
        <v>29</v>
      </c>
      <c r="C11" s="39" t="s">
        <v>30</v>
      </c>
      <c r="D11" s="44">
        <v>305</v>
      </c>
      <c r="E11" s="44">
        <v>283</v>
      </c>
      <c r="F11" s="44">
        <v>92.79</v>
      </c>
      <c r="G11" s="44">
        <v>99</v>
      </c>
      <c r="H11" s="44">
        <v>94</v>
      </c>
      <c r="I11" s="44">
        <v>94.95</v>
      </c>
      <c r="J11" s="44">
        <v>306</v>
      </c>
      <c r="K11" s="44">
        <v>173</v>
      </c>
      <c r="L11" s="44">
        <v>56.54</v>
      </c>
      <c r="M11" s="44">
        <v>99</v>
      </c>
      <c r="N11" s="44">
        <v>71</v>
      </c>
      <c r="O11" s="44">
        <v>71.72</v>
      </c>
    </row>
    <row r="12" spans="1:15" ht="20.100000000000001" customHeight="1">
      <c r="A12" s="31">
        <v>4</v>
      </c>
      <c r="B12" s="94" t="s">
        <v>31</v>
      </c>
      <c r="C12" s="39" t="s">
        <v>189</v>
      </c>
      <c r="D12" s="44">
        <v>189</v>
      </c>
      <c r="E12" s="44">
        <v>181</v>
      </c>
      <c r="F12" s="44">
        <v>95.77</v>
      </c>
      <c r="G12" s="44">
        <v>84</v>
      </c>
      <c r="H12" s="44">
        <v>83</v>
      </c>
      <c r="I12" s="44">
        <v>98.81</v>
      </c>
      <c r="J12" s="44">
        <v>190</v>
      </c>
      <c r="K12" s="44">
        <v>117</v>
      </c>
      <c r="L12" s="44">
        <v>61.58</v>
      </c>
      <c r="M12" s="44">
        <v>84</v>
      </c>
      <c r="N12" s="44">
        <v>53</v>
      </c>
      <c r="O12" s="44">
        <v>63.1</v>
      </c>
    </row>
    <row r="13" spans="1:15" ht="20.100000000000001" customHeight="1">
      <c r="A13" s="31">
        <v>5</v>
      </c>
      <c r="B13" s="94" t="s">
        <v>32</v>
      </c>
      <c r="C13" s="39" t="s">
        <v>33</v>
      </c>
      <c r="D13" s="44">
        <v>967</v>
      </c>
      <c r="E13" s="44">
        <v>943</v>
      </c>
      <c r="F13" s="44">
        <v>97.52</v>
      </c>
      <c r="G13" s="44">
        <v>457</v>
      </c>
      <c r="H13" s="44">
        <v>442</v>
      </c>
      <c r="I13" s="44">
        <v>96.72</v>
      </c>
      <c r="J13" s="44">
        <v>971</v>
      </c>
      <c r="K13" s="44">
        <v>751</v>
      </c>
      <c r="L13" s="44">
        <v>77.34</v>
      </c>
      <c r="M13" s="44">
        <v>458</v>
      </c>
      <c r="N13" s="44">
        <v>364</v>
      </c>
      <c r="O13" s="44">
        <v>79.48</v>
      </c>
    </row>
    <row r="14" spans="1:15" ht="20.100000000000001" customHeight="1">
      <c r="A14" s="31">
        <v>6</v>
      </c>
      <c r="B14" s="94" t="s">
        <v>34</v>
      </c>
      <c r="C14" s="39" t="s">
        <v>35</v>
      </c>
      <c r="D14" s="44">
        <v>507</v>
      </c>
      <c r="E14" s="44">
        <v>499</v>
      </c>
      <c r="F14" s="44">
        <v>98.42</v>
      </c>
      <c r="G14" s="44">
        <v>223</v>
      </c>
      <c r="H14" s="44">
        <v>218</v>
      </c>
      <c r="I14" s="44">
        <v>97.76</v>
      </c>
      <c r="J14" s="44">
        <v>511</v>
      </c>
      <c r="K14" s="44">
        <v>360</v>
      </c>
      <c r="L14" s="44">
        <v>70.45</v>
      </c>
      <c r="M14" s="44">
        <v>223</v>
      </c>
      <c r="N14" s="44">
        <v>172</v>
      </c>
      <c r="O14" s="44">
        <v>77.13</v>
      </c>
    </row>
    <row r="15" spans="1:15" ht="20.100000000000001" customHeight="1">
      <c r="A15" s="31">
        <v>7</v>
      </c>
      <c r="B15" s="94" t="s">
        <v>36</v>
      </c>
      <c r="C15" s="39" t="s">
        <v>37</v>
      </c>
      <c r="D15" s="44">
        <v>377</v>
      </c>
      <c r="E15" s="44">
        <v>359</v>
      </c>
      <c r="F15" s="44">
        <v>95.23</v>
      </c>
      <c r="G15" s="44">
        <v>159</v>
      </c>
      <c r="H15" s="44">
        <v>151</v>
      </c>
      <c r="I15" s="44">
        <v>94.97</v>
      </c>
      <c r="J15" s="44">
        <v>378</v>
      </c>
      <c r="K15" s="44">
        <v>256</v>
      </c>
      <c r="L15" s="44">
        <v>67.72</v>
      </c>
      <c r="M15" s="44">
        <v>160</v>
      </c>
      <c r="N15" s="44">
        <v>104</v>
      </c>
      <c r="O15" s="44">
        <v>65</v>
      </c>
    </row>
    <row r="16" spans="1:15" ht="20.100000000000001" customHeight="1">
      <c r="A16" s="31">
        <v>8</v>
      </c>
      <c r="B16" s="94" t="s">
        <v>38</v>
      </c>
      <c r="C16" s="39" t="s">
        <v>362</v>
      </c>
      <c r="D16" s="44">
        <v>1167</v>
      </c>
      <c r="E16" s="44">
        <v>1127</v>
      </c>
      <c r="F16" s="44">
        <v>96.57</v>
      </c>
      <c r="G16" s="44">
        <v>481</v>
      </c>
      <c r="H16" s="44">
        <v>471</v>
      </c>
      <c r="I16" s="44">
        <v>97.92</v>
      </c>
      <c r="J16" s="44">
        <v>1171</v>
      </c>
      <c r="K16" s="44">
        <v>803</v>
      </c>
      <c r="L16" s="44">
        <v>68.569999999999993</v>
      </c>
      <c r="M16" s="44">
        <v>483</v>
      </c>
      <c r="N16" s="44">
        <v>357</v>
      </c>
      <c r="O16" s="44">
        <v>73.91</v>
      </c>
    </row>
    <row r="17" spans="1:15" ht="20.100000000000001" customHeight="1">
      <c r="A17" s="31">
        <v>9</v>
      </c>
      <c r="B17" s="94" t="s">
        <v>40</v>
      </c>
      <c r="C17" s="39" t="s">
        <v>41</v>
      </c>
      <c r="D17" s="44">
        <v>529</v>
      </c>
      <c r="E17" s="44">
        <v>507</v>
      </c>
      <c r="F17" s="44">
        <v>95.84</v>
      </c>
      <c r="G17" s="44">
        <v>162</v>
      </c>
      <c r="H17" s="44">
        <v>155</v>
      </c>
      <c r="I17" s="44">
        <v>95.68</v>
      </c>
      <c r="J17" s="44">
        <v>532</v>
      </c>
      <c r="K17" s="44">
        <v>328</v>
      </c>
      <c r="L17" s="44">
        <v>61.65</v>
      </c>
      <c r="M17" s="44">
        <v>163</v>
      </c>
      <c r="N17" s="44">
        <v>120</v>
      </c>
      <c r="O17" s="44">
        <v>73.62</v>
      </c>
    </row>
    <row r="18" spans="1:15" ht="20.100000000000001" customHeight="1">
      <c r="A18" s="31">
        <v>10</v>
      </c>
      <c r="B18" s="94" t="s">
        <v>42</v>
      </c>
      <c r="C18" s="39" t="s">
        <v>363</v>
      </c>
      <c r="D18" s="44">
        <v>1479</v>
      </c>
      <c r="E18" s="44">
        <v>1376</v>
      </c>
      <c r="F18" s="44">
        <v>93.04</v>
      </c>
      <c r="G18" s="44">
        <v>547</v>
      </c>
      <c r="H18" s="44">
        <v>519</v>
      </c>
      <c r="I18" s="44">
        <v>94.88</v>
      </c>
      <c r="J18" s="44">
        <v>1493</v>
      </c>
      <c r="K18" s="44">
        <v>804</v>
      </c>
      <c r="L18" s="44">
        <v>53.85</v>
      </c>
      <c r="M18" s="44">
        <v>553</v>
      </c>
      <c r="N18" s="44">
        <v>317</v>
      </c>
      <c r="O18" s="44">
        <v>57.32</v>
      </c>
    </row>
    <row r="19" spans="1:15" ht="20.100000000000001" customHeight="1">
      <c r="A19" s="31">
        <v>11</v>
      </c>
      <c r="B19" s="94" t="s">
        <v>43</v>
      </c>
      <c r="C19" s="39" t="s">
        <v>44</v>
      </c>
      <c r="D19" s="44">
        <v>524</v>
      </c>
      <c r="E19" s="44">
        <v>487</v>
      </c>
      <c r="F19" s="44">
        <v>92.94</v>
      </c>
      <c r="G19" s="44">
        <v>194</v>
      </c>
      <c r="H19" s="44">
        <v>177</v>
      </c>
      <c r="I19" s="44">
        <v>91.24</v>
      </c>
      <c r="J19" s="44">
        <v>530</v>
      </c>
      <c r="K19" s="44">
        <v>342</v>
      </c>
      <c r="L19" s="44">
        <v>64.53</v>
      </c>
      <c r="M19" s="44">
        <v>196</v>
      </c>
      <c r="N19" s="44">
        <v>107</v>
      </c>
      <c r="O19" s="44">
        <v>54.59</v>
      </c>
    </row>
    <row r="20" spans="1:15" ht="20.100000000000001" customHeight="1">
      <c r="A20" s="31">
        <v>12</v>
      </c>
      <c r="B20" s="94" t="s">
        <v>45</v>
      </c>
      <c r="C20" s="39" t="s">
        <v>46</v>
      </c>
      <c r="D20" s="44">
        <v>410</v>
      </c>
      <c r="E20" s="44">
        <v>367</v>
      </c>
      <c r="F20" s="44">
        <v>89.51</v>
      </c>
      <c r="G20" s="44">
        <v>159</v>
      </c>
      <c r="H20" s="44">
        <v>149</v>
      </c>
      <c r="I20" s="44">
        <v>93.71</v>
      </c>
      <c r="J20" s="44">
        <v>413</v>
      </c>
      <c r="K20" s="44">
        <v>291</v>
      </c>
      <c r="L20" s="44">
        <v>70.459999999999994</v>
      </c>
      <c r="M20" s="44">
        <v>159</v>
      </c>
      <c r="N20" s="44">
        <v>115</v>
      </c>
      <c r="O20" s="44">
        <v>72.33</v>
      </c>
    </row>
    <row r="21" spans="1:15" ht="20.100000000000001" customHeight="1">
      <c r="A21" s="31">
        <v>13</v>
      </c>
      <c r="B21" s="94" t="s">
        <v>47</v>
      </c>
      <c r="C21" s="39" t="s">
        <v>48</v>
      </c>
      <c r="D21" s="44">
        <v>1224</v>
      </c>
      <c r="E21" s="44">
        <v>1074</v>
      </c>
      <c r="F21" s="44">
        <v>87.75</v>
      </c>
      <c r="G21" s="44">
        <v>344</v>
      </c>
      <c r="H21" s="44">
        <v>309</v>
      </c>
      <c r="I21" s="44">
        <v>89.83</v>
      </c>
      <c r="J21" s="44">
        <v>1228</v>
      </c>
      <c r="K21" s="44">
        <v>760</v>
      </c>
      <c r="L21" s="44">
        <v>61.89</v>
      </c>
      <c r="M21" s="44">
        <v>350</v>
      </c>
      <c r="N21" s="44">
        <v>248</v>
      </c>
      <c r="O21" s="44">
        <v>70.86</v>
      </c>
    </row>
    <row r="22" spans="1:15" ht="20.100000000000001" customHeight="1">
      <c r="A22" s="31">
        <v>14</v>
      </c>
      <c r="B22" s="94" t="s">
        <v>49</v>
      </c>
      <c r="C22" s="39" t="s">
        <v>50</v>
      </c>
      <c r="D22" s="44">
        <v>278</v>
      </c>
      <c r="E22" s="44">
        <v>272</v>
      </c>
      <c r="F22" s="44">
        <v>97.84</v>
      </c>
      <c r="G22" s="44">
        <v>146</v>
      </c>
      <c r="H22" s="44">
        <v>143</v>
      </c>
      <c r="I22" s="44">
        <v>97.95</v>
      </c>
      <c r="J22" s="44">
        <v>279</v>
      </c>
      <c r="K22" s="44">
        <v>161</v>
      </c>
      <c r="L22" s="44">
        <v>57.71</v>
      </c>
      <c r="M22" s="44">
        <v>146</v>
      </c>
      <c r="N22" s="44">
        <v>88</v>
      </c>
      <c r="O22" s="44">
        <v>60.27</v>
      </c>
    </row>
    <row r="23" spans="1:15" ht="20.100000000000001" customHeight="1">
      <c r="A23" s="31">
        <v>15</v>
      </c>
      <c r="B23" s="94" t="s">
        <v>51</v>
      </c>
      <c r="C23" s="39" t="s">
        <v>52</v>
      </c>
      <c r="D23" s="44">
        <v>463</v>
      </c>
      <c r="E23" s="44">
        <v>443</v>
      </c>
      <c r="F23" s="44">
        <v>95.68</v>
      </c>
      <c r="G23" s="44">
        <v>159</v>
      </c>
      <c r="H23" s="44">
        <v>154</v>
      </c>
      <c r="I23" s="44">
        <v>96.86</v>
      </c>
      <c r="J23" s="44">
        <v>465</v>
      </c>
      <c r="K23" s="44">
        <v>310</v>
      </c>
      <c r="L23" s="44">
        <v>66.67</v>
      </c>
      <c r="M23" s="44">
        <v>160</v>
      </c>
      <c r="N23" s="44">
        <v>115</v>
      </c>
      <c r="O23" s="44">
        <v>71.88</v>
      </c>
    </row>
    <row r="24" spans="1:15" ht="20.100000000000001" customHeight="1">
      <c r="A24" s="31">
        <v>16</v>
      </c>
      <c r="B24" s="94" t="s">
        <v>53</v>
      </c>
      <c r="C24" s="39" t="s">
        <v>54</v>
      </c>
      <c r="D24" s="44">
        <v>492</v>
      </c>
      <c r="E24" s="44">
        <v>477</v>
      </c>
      <c r="F24" s="44">
        <v>96.95</v>
      </c>
      <c r="G24" s="44">
        <v>211</v>
      </c>
      <c r="H24" s="44">
        <v>202</v>
      </c>
      <c r="I24" s="44">
        <v>95.73</v>
      </c>
      <c r="J24" s="44">
        <v>493</v>
      </c>
      <c r="K24" s="44">
        <v>394</v>
      </c>
      <c r="L24" s="44">
        <v>79.92</v>
      </c>
      <c r="M24" s="44">
        <v>211</v>
      </c>
      <c r="N24" s="44">
        <v>184</v>
      </c>
      <c r="O24" s="44">
        <v>87.2</v>
      </c>
    </row>
    <row r="25" spans="1:15" ht="20.100000000000001" customHeight="1">
      <c r="A25" s="31">
        <v>17</v>
      </c>
      <c r="B25" s="94" t="s">
        <v>55</v>
      </c>
      <c r="C25" s="39" t="s">
        <v>56</v>
      </c>
      <c r="D25" s="44">
        <v>402</v>
      </c>
      <c r="E25" s="44">
        <v>358</v>
      </c>
      <c r="F25" s="44">
        <v>89.05</v>
      </c>
      <c r="G25" s="44">
        <v>236</v>
      </c>
      <c r="H25" s="44">
        <v>223</v>
      </c>
      <c r="I25" s="44">
        <v>94.49</v>
      </c>
      <c r="J25" s="44">
        <v>405</v>
      </c>
      <c r="K25" s="44">
        <v>226</v>
      </c>
      <c r="L25" s="44">
        <v>55.8</v>
      </c>
      <c r="M25" s="44">
        <v>236</v>
      </c>
      <c r="N25" s="44">
        <v>130</v>
      </c>
      <c r="O25" s="44">
        <v>55.08</v>
      </c>
    </row>
    <row r="26" spans="1:15" ht="20.100000000000001" customHeight="1">
      <c r="A26" s="31">
        <v>18</v>
      </c>
      <c r="B26" s="94" t="s">
        <v>57</v>
      </c>
      <c r="C26" s="39" t="s">
        <v>58</v>
      </c>
      <c r="D26" s="44">
        <v>1206</v>
      </c>
      <c r="E26" s="44">
        <v>1103</v>
      </c>
      <c r="F26" s="44">
        <v>91.46</v>
      </c>
      <c r="G26" s="44">
        <v>611</v>
      </c>
      <c r="H26" s="44">
        <v>587</v>
      </c>
      <c r="I26" s="44">
        <v>96.07</v>
      </c>
      <c r="J26" s="44">
        <v>1208</v>
      </c>
      <c r="K26" s="44">
        <v>771</v>
      </c>
      <c r="L26" s="44">
        <v>63.82</v>
      </c>
      <c r="M26" s="44">
        <v>613</v>
      </c>
      <c r="N26" s="44">
        <v>430</v>
      </c>
      <c r="O26" s="44">
        <v>70.150000000000006</v>
      </c>
    </row>
    <row r="27" spans="1:15" ht="20.100000000000001" customHeight="1">
      <c r="A27" s="31">
        <v>19</v>
      </c>
      <c r="B27" s="94" t="s">
        <v>59</v>
      </c>
      <c r="C27" s="39" t="s">
        <v>60</v>
      </c>
      <c r="D27" s="44">
        <v>477</v>
      </c>
      <c r="E27" s="44">
        <v>439</v>
      </c>
      <c r="F27" s="44">
        <v>92.03</v>
      </c>
      <c r="G27" s="44">
        <v>212</v>
      </c>
      <c r="H27" s="44">
        <v>191</v>
      </c>
      <c r="I27" s="44">
        <v>90.09</v>
      </c>
      <c r="J27" s="44">
        <v>478</v>
      </c>
      <c r="K27" s="44">
        <v>286</v>
      </c>
      <c r="L27" s="44">
        <v>59.83</v>
      </c>
      <c r="M27" s="44">
        <v>212</v>
      </c>
      <c r="N27" s="44">
        <v>125</v>
      </c>
      <c r="O27" s="44">
        <v>58.96</v>
      </c>
    </row>
    <row r="28" spans="1:15" ht="20.100000000000001" customHeight="1">
      <c r="A28" s="31">
        <v>20</v>
      </c>
      <c r="B28" s="94" t="s">
        <v>61</v>
      </c>
      <c r="C28" s="39" t="s">
        <v>62</v>
      </c>
      <c r="D28" s="44">
        <v>848</v>
      </c>
      <c r="E28" s="44">
        <v>757</v>
      </c>
      <c r="F28" s="44">
        <v>89.27</v>
      </c>
      <c r="G28" s="44">
        <v>314</v>
      </c>
      <c r="H28" s="44">
        <v>293</v>
      </c>
      <c r="I28" s="44">
        <v>93.31</v>
      </c>
      <c r="J28" s="44">
        <v>850</v>
      </c>
      <c r="K28" s="44">
        <v>281</v>
      </c>
      <c r="L28" s="44">
        <v>33.06</v>
      </c>
      <c r="M28" s="44">
        <v>314</v>
      </c>
      <c r="N28" s="44">
        <v>118</v>
      </c>
      <c r="O28" s="44">
        <v>37.58</v>
      </c>
    </row>
    <row r="29" spans="1:15" ht="20.100000000000001" customHeight="1">
      <c r="A29" s="31">
        <v>21</v>
      </c>
      <c r="B29" s="94" t="s">
        <v>63</v>
      </c>
      <c r="C29" s="39" t="s">
        <v>64</v>
      </c>
      <c r="D29" s="44">
        <v>774</v>
      </c>
      <c r="E29" s="44">
        <v>717</v>
      </c>
      <c r="F29" s="44">
        <v>92.64</v>
      </c>
      <c r="G29" s="44">
        <v>229</v>
      </c>
      <c r="H29" s="44">
        <v>218</v>
      </c>
      <c r="I29" s="44">
        <v>95.2</v>
      </c>
      <c r="J29" s="44">
        <v>774</v>
      </c>
      <c r="K29" s="44">
        <v>309</v>
      </c>
      <c r="L29" s="44">
        <v>39.92</v>
      </c>
      <c r="M29" s="44">
        <v>232</v>
      </c>
      <c r="N29" s="44">
        <v>88</v>
      </c>
      <c r="O29" s="44">
        <v>37.93</v>
      </c>
    </row>
    <row r="30" spans="1:15" ht="20.100000000000001" customHeight="1">
      <c r="A30" s="31">
        <v>22</v>
      </c>
      <c r="B30" s="94" t="s">
        <v>65</v>
      </c>
      <c r="C30" s="39" t="s">
        <v>66</v>
      </c>
      <c r="D30" s="44">
        <v>1281</v>
      </c>
      <c r="E30" s="44">
        <v>1212</v>
      </c>
      <c r="F30" s="44">
        <v>94.61</v>
      </c>
      <c r="G30" s="44">
        <v>376</v>
      </c>
      <c r="H30" s="44">
        <v>364</v>
      </c>
      <c r="I30" s="44">
        <v>96.81</v>
      </c>
      <c r="J30" s="44">
        <v>1283</v>
      </c>
      <c r="K30" s="44">
        <v>866</v>
      </c>
      <c r="L30" s="44">
        <v>67.5</v>
      </c>
      <c r="M30" s="44">
        <v>376</v>
      </c>
      <c r="N30" s="44">
        <v>276</v>
      </c>
      <c r="O30" s="44">
        <v>73.400000000000006</v>
      </c>
    </row>
    <row r="31" spans="1:15" ht="20.100000000000001" customHeight="1">
      <c r="A31" s="31">
        <v>23</v>
      </c>
      <c r="B31" s="94" t="s">
        <v>67</v>
      </c>
      <c r="C31" s="39" t="s">
        <v>364</v>
      </c>
      <c r="D31" s="44">
        <v>811</v>
      </c>
      <c r="E31" s="44">
        <v>718</v>
      </c>
      <c r="F31" s="44">
        <v>88.53</v>
      </c>
      <c r="G31" s="44">
        <v>173</v>
      </c>
      <c r="H31" s="44">
        <v>155</v>
      </c>
      <c r="I31" s="44">
        <v>89.6</v>
      </c>
      <c r="J31" s="44">
        <v>812</v>
      </c>
      <c r="K31" s="44">
        <v>462</v>
      </c>
      <c r="L31" s="44">
        <v>56.9</v>
      </c>
      <c r="M31" s="44">
        <v>173</v>
      </c>
      <c r="N31" s="44">
        <v>96</v>
      </c>
      <c r="O31" s="44">
        <v>55.49</v>
      </c>
    </row>
    <row r="32" spans="1:15" ht="20.100000000000001" customHeight="1">
      <c r="A32" s="31">
        <v>24</v>
      </c>
      <c r="B32" s="94" t="s">
        <v>68</v>
      </c>
      <c r="C32" s="39" t="s">
        <v>69</v>
      </c>
      <c r="D32" s="44">
        <v>1867</v>
      </c>
      <c r="E32" s="44">
        <v>1448</v>
      </c>
      <c r="F32" s="44">
        <v>77.56</v>
      </c>
      <c r="G32" s="44">
        <v>573</v>
      </c>
      <c r="H32" s="44">
        <v>481</v>
      </c>
      <c r="I32" s="44">
        <v>83.94</v>
      </c>
      <c r="J32" s="44">
        <v>1871</v>
      </c>
      <c r="K32" s="44">
        <v>1189</v>
      </c>
      <c r="L32" s="44">
        <v>63.55</v>
      </c>
      <c r="M32" s="44">
        <v>578</v>
      </c>
      <c r="N32" s="44">
        <v>432</v>
      </c>
      <c r="O32" s="44">
        <v>74.739999999999995</v>
      </c>
    </row>
    <row r="33" spans="1:15" ht="20.100000000000001" customHeight="1">
      <c r="A33" s="31">
        <v>25</v>
      </c>
      <c r="B33" s="94" t="s">
        <v>70</v>
      </c>
      <c r="C33" s="39" t="s">
        <v>71</v>
      </c>
      <c r="D33" s="44">
        <v>2040</v>
      </c>
      <c r="E33" s="44">
        <v>1857</v>
      </c>
      <c r="F33" s="44">
        <v>91.03</v>
      </c>
      <c r="G33" s="44">
        <v>646</v>
      </c>
      <c r="H33" s="44">
        <v>610</v>
      </c>
      <c r="I33" s="44">
        <v>94.43</v>
      </c>
      <c r="J33" s="44">
        <v>2042</v>
      </c>
      <c r="K33" s="44">
        <v>1243</v>
      </c>
      <c r="L33" s="44">
        <v>60.87</v>
      </c>
      <c r="M33" s="44">
        <v>646</v>
      </c>
      <c r="N33" s="44">
        <v>423</v>
      </c>
      <c r="O33" s="44">
        <v>65.48</v>
      </c>
    </row>
    <row r="34" spans="1:15" ht="20.100000000000001" customHeight="1">
      <c r="A34" s="31">
        <v>26</v>
      </c>
      <c r="B34" s="94" t="s">
        <v>72</v>
      </c>
      <c r="C34" s="39" t="s">
        <v>73</v>
      </c>
      <c r="D34" s="44">
        <v>1673</v>
      </c>
      <c r="E34" s="44">
        <v>1568</v>
      </c>
      <c r="F34" s="44">
        <v>93.72</v>
      </c>
      <c r="G34" s="44">
        <v>421</v>
      </c>
      <c r="H34" s="44">
        <v>406</v>
      </c>
      <c r="I34" s="44">
        <v>96.44</v>
      </c>
      <c r="J34" s="44">
        <v>1676</v>
      </c>
      <c r="K34" s="44">
        <v>1044</v>
      </c>
      <c r="L34" s="44">
        <v>62.29</v>
      </c>
      <c r="M34" s="44">
        <v>422</v>
      </c>
      <c r="N34" s="44">
        <v>268</v>
      </c>
      <c r="O34" s="44">
        <v>63.51</v>
      </c>
    </row>
    <row r="35" spans="1:15" ht="20.100000000000001" customHeight="1">
      <c r="A35" s="31">
        <v>27</v>
      </c>
      <c r="B35" s="94" t="s">
        <v>74</v>
      </c>
      <c r="C35" s="39" t="s">
        <v>75</v>
      </c>
      <c r="D35" s="44">
        <v>340</v>
      </c>
      <c r="E35" s="44">
        <v>309</v>
      </c>
      <c r="F35" s="44">
        <v>90.88</v>
      </c>
      <c r="G35" s="44">
        <v>155</v>
      </c>
      <c r="H35" s="44">
        <v>149</v>
      </c>
      <c r="I35" s="44">
        <v>96.13</v>
      </c>
      <c r="J35" s="44">
        <v>341</v>
      </c>
      <c r="K35" s="44">
        <v>256</v>
      </c>
      <c r="L35" s="44">
        <v>75.069999999999993</v>
      </c>
      <c r="M35" s="44">
        <v>155</v>
      </c>
      <c r="N35" s="44">
        <v>120</v>
      </c>
      <c r="O35" s="44">
        <v>77.42</v>
      </c>
    </row>
    <row r="36" spans="1:15" ht="20.100000000000001" customHeight="1">
      <c r="A36" s="31">
        <v>28</v>
      </c>
      <c r="B36" s="94" t="s">
        <v>76</v>
      </c>
      <c r="C36" s="39" t="s">
        <v>190</v>
      </c>
      <c r="D36" s="44">
        <v>229</v>
      </c>
      <c r="E36" s="44">
        <v>200</v>
      </c>
      <c r="F36" s="44">
        <v>87.34</v>
      </c>
      <c r="G36" s="44">
        <v>63</v>
      </c>
      <c r="H36" s="44">
        <v>60</v>
      </c>
      <c r="I36" s="44">
        <v>95.24</v>
      </c>
      <c r="J36" s="44">
        <v>229</v>
      </c>
      <c r="K36" s="44">
        <v>141</v>
      </c>
      <c r="L36" s="44">
        <v>61.57</v>
      </c>
      <c r="M36" s="44">
        <v>64</v>
      </c>
      <c r="N36" s="44">
        <v>37</v>
      </c>
      <c r="O36" s="44">
        <v>57.81</v>
      </c>
    </row>
    <row r="37" spans="1:15" ht="20.100000000000001" customHeight="1">
      <c r="A37" s="31">
        <v>29</v>
      </c>
      <c r="B37" s="94" t="s">
        <v>77</v>
      </c>
      <c r="C37" s="39" t="s">
        <v>78</v>
      </c>
      <c r="D37" s="44">
        <v>2344</v>
      </c>
      <c r="E37" s="44">
        <v>2163</v>
      </c>
      <c r="F37" s="44">
        <v>92.28</v>
      </c>
      <c r="G37" s="44">
        <v>984</v>
      </c>
      <c r="H37" s="44">
        <v>925</v>
      </c>
      <c r="I37" s="44">
        <v>94</v>
      </c>
      <c r="J37" s="44">
        <v>2344</v>
      </c>
      <c r="K37" s="44">
        <v>1381</v>
      </c>
      <c r="L37" s="44">
        <v>58.92</v>
      </c>
      <c r="M37" s="44">
        <v>984</v>
      </c>
      <c r="N37" s="44">
        <v>641</v>
      </c>
      <c r="O37" s="44">
        <v>65.14</v>
      </c>
    </row>
    <row r="38" spans="1:15" ht="20.100000000000001" customHeight="1">
      <c r="A38" s="31">
        <v>30</v>
      </c>
      <c r="B38" s="94" t="s">
        <v>79</v>
      </c>
      <c r="C38" s="39" t="s">
        <v>365</v>
      </c>
      <c r="D38" s="44">
        <v>2495</v>
      </c>
      <c r="E38" s="44">
        <v>2327</v>
      </c>
      <c r="F38" s="44">
        <v>93.27</v>
      </c>
      <c r="G38" s="44">
        <v>907</v>
      </c>
      <c r="H38" s="44">
        <v>861</v>
      </c>
      <c r="I38" s="44">
        <v>94.93</v>
      </c>
      <c r="J38" s="44">
        <v>2496</v>
      </c>
      <c r="K38" s="44">
        <v>1648</v>
      </c>
      <c r="L38" s="44">
        <v>66.03</v>
      </c>
      <c r="M38" s="44">
        <v>907</v>
      </c>
      <c r="N38" s="44">
        <v>646</v>
      </c>
      <c r="O38" s="44">
        <v>71.22</v>
      </c>
    </row>
    <row r="39" spans="1:15" ht="20.100000000000001" customHeight="1">
      <c r="A39" s="31">
        <v>31</v>
      </c>
      <c r="B39" s="94" t="s">
        <v>80</v>
      </c>
      <c r="C39" s="39" t="s">
        <v>81</v>
      </c>
      <c r="D39" s="44">
        <v>952</v>
      </c>
      <c r="E39" s="44">
        <v>918</v>
      </c>
      <c r="F39" s="44">
        <v>96.43</v>
      </c>
      <c r="G39" s="44">
        <v>407</v>
      </c>
      <c r="H39" s="44">
        <v>396</v>
      </c>
      <c r="I39" s="44">
        <v>97.3</v>
      </c>
      <c r="J39" s="44">
        <v>952</v>
      </c>
      <c r="K39" s="44">
        <v>563</v>
      </c>
      <c r="L39" s="44">
        <v>59.14</v>
      </c>
      <c r="M39" s="44">
        <v>407</v>
      </c>
      <c r="N39" s="44">
        <v>255</v>
      </c>
      <c r="O39" s="44">
        <v>62.65</v>
      </c>
    </row>
    <row r="40" spans="1:15" ht="20.100000000000001" customHeight="1">
      <c r="A40" s="31">
        <v>32</v>
      </c>
      <c r="B40" s="94" t="s">
        <v>82</v>
      </c>
      <c r="C40" s="39" t="s">
        <v>83</v>
      </c>
      <c r="D40" s="44">
        <v>2181</v>
      </c>
      <c r="E40" s="44">
        <v>2062</v>
      </c>
      <c r="F40" s="44">
        <v>94.54</v>
      </c>
      <c r="G40" s="44">
        <v>992</v>
      </c>
      <c r="H40" s="44">
        <v>946</v>
      </c>
      <c r="I40" s="44">
        <v>95.36</v>
      </c>
      <c r="J40" s="44">
        <v>2182</v>
      </c>
      <c r="K40" s="44">
        <v>1108</v>
      </c>
      <c r="L40" s="44">
        <v>50.78</v>
      </c>
      <c r="M40" s="44">
        <v>992</v>
      </c>
      <c r="N40" s="44">
        <v>551</v>
      </c>
      <c r="O40" s="44">
        <v>55.54</v>
      </c>
    </row>
    <row r="41" spans="1:15" ht="20.100000000000001" customHeight="1">
      <c r="A41" s="31">
        <v>33</v>
      </c>
      <c r="B41" s="94" t="s">
        <v>84</v>
      </c>
      <c r="C41" s="39" t="s">
        <v>85</v>
      </c>
      <c r="D41" s="44">
        <v>1612</v>
      </c>
      <c r="E41" s="44">
        <v>1527</v>
      </c>
      <c r="F41" s="44">
        <v>94.73</v>
      </c>
      <c r="G41" s="44">
        <v>766</v>
      </c>
      <c r="H41" s="44">
        <v>735</v>
      </c>
      <c r="I41" s="44">
        <v>95.95</v>
      </c>
      <c r="J41" s="44">
        <v>1612</v>
      </c>
      <c r="K41" s="44">
        <v>1032</v>
      </c>
      <c r="L41" s="44">
        <v>64.02</v>
      </c>
      <c r="M41" s="44">
        <v>766</v>
      </c>
      <c r="N41" s="44">
        <v>522</v>
      </c>
      <c r="O41" s="44">
        <v>68.150000000000006</v>
      </c>
    </row>
    <row r="42" spans="1:15" ht="20.100000000000001" customHeight="1">
      <c r="A42" s="31">
        <v>34</v>
      </c>
      <c r="B42" s="94" t="s">
        <v>86</v>
      </c>
      <c r="C42" s="39" t="s">
        <v>366</v>
      </c>
      <c r="D42" s="44">
        <v>2098</v>
      </c>
      <c r="E42" s="44">
        <v>2002</v>
      </c>
      <c r="F42" s="44">
        <v>95.42</v>
      </c>
      <c r="G42" s="44">
        <v>877</v>
      </c>
      <c r="H42" s="44">
        <v>858</v>
      </c>
      <c r="I42" s="44">
        <v>97.83</v>
      </c>
      <c r="J42" s="44">
        <v>2100</v>
      </c>
      <c r="K42" s="44">
        <v>1511</v>
      </c>
      <c r="L42" s="44">
        <v>71.95</v>
      </c>
      <c r="M42" s="44">
        <v>879</v>
      </c>
      <c r="N42" s="44">
        <v>689</v>
      </c>
      <c r="O42" s="44">
        <v>78.38</v>
      </c>
    </row>
    <row r="43" spans="1:15" ht="21" customHeight="1">
      <c r="A43" s="130" t="s">
        <v>8</v>
      </c>
      <c r="B43" s="131"/>
      <c r="C43" s="132"/>
      <c r="D43" s="47">
        <f>SUM(D9:D42)</f>
        <v>40538</v>
      </c>
      <c r="E43" s="47">
        <f>SUM(E9:E42)</f>
        <v>37186</v>
      </c>
      <c r="F43" s="48">
        <f>E43/D43*100</f>
        <v>91.731215156149787</v>
      </c>
      <c r="G43" s="47">
        <f>SUM(G9:G42)</f>
        <v>16540</v>
      </c>
      <c r="H43" s="47">
        <f>SUM(H9:H42)</f>
        <v>15535</v>
      </c>
      <c r="I43" s="48">
        <f>H43/G43*100</f>
        <v>93.92382103990326</v>
      </c>
      <c r="J43" s="47">
        <f>SUM(J9:J42)</f>
        <v>40663</v>
      </c>
      <c r="K43" s="47">
        <f>SUM(K9:K42)</f>
        <v>24825</v>
      </c>
      <c r="L43" s="48">
        <f>K43/J43*100</f>
        <v>61.050586528293536</v>
      </c>
      <c r="M43" s="47">
        <f>SUM(M9:M42)</f>
        <v>16590</v>
      </c>
      <c r="N43" s="47">
        <f>SUM(N9:N42)</f>
        <v>10833</v>
      </c>
      <c r="O43" s="48">
        <f>N43/M43*100</f>
        <v>65.298372513562384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3:C43"/>
    <mergeCell ref="A7:A8"/>
    <mergeCell ref="B7:B8"/>
    <mergeCell ref="C7:C8"/>
    <mergeCell ref="D7:F7"/>
    <mergeCell ref="G7:I7"/>
    <mergeCell ref="J7:L7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30</vt:i4>
      </vt:variant>
    </vt:vector>
  </HeadingPairs>
  <TitlesOfParts>
    <vt:vector size="80" baseType="lpstr">
      <vt:lpstr>Index</vt:lpstr>
      <vt:lpstr>PRO-1</vt:lpstr>
      <vt:lpstr>PRO-2</vt:lpstr>
      <vt:lpstr>PRO-2A(1)</vt:lpstr>
      <vt:lpstr>PRO-2A(2)</vt:lpstr>
      <vt:lpstr>PRO-2A(3)</vt:lpstr>
      <vt:lpstr>PRO-2B</vt:lpstr>
      <vt:lpstr>PRO-2B(1)</vt:lpstr>
      <vt:lpstr>PRO-2B(2)</vt:lpstr>
      <vt:lpstr>PRO-2B(3)</vt:lpstr>
      <vt:lpstr>PRO-3</vt:lpstr>
      <vt:lpstr>PRO-3A(1)</vt:lpstr>
      <vt:lpstr>PRO-3A(2)</vt:lpstr>
      <vt:lpstr>PRO-3B(1)</vt:lpstr>
      <vt:lpstr>PRO-3B(2)</vt:lpstr>
      <vt:lpstr>PRO-4</vt:lpstr>
      <vt:lpstr>PRO-4A</vt:lpstr>
      <vt:lpstr>PRO-4B</vt:lpstr>
      <vt:lpstr>PRO-5</vt:lpstr>
      <vt:lpstr>PRO-6</vt:lpstr>
      <vt:lpstr>PRO-6A</vt:lpstr>
      <vt:lpstr>PRO-7</vt:lpstr>
      <vt:lpstr>PRO-7A</vt:lpstr>
      <vt:lpstr>PRO-7B</vt:lpstr>
      <vt:lpstr>PRO-8</vt:lpstr>
      <vt:lpstr>PRO-9</vt:lpstr>
      <vt:lpstr>PRO-9A</vt:lpstr>
      <vt:lpstr>PRO-10</vt:lpstr>
      <vt:lpstr>PRO-11</vt:lpstr>
      <vt:lpstr>PRO-11A</vt:lpstr>
      <vt:lpstr>PRO-11B</vt:lpstr>
      <vt:lpstr>PRO-12</vt:lpstr>
      <vt:lpstr>PRO-13</vt:lpstr>
      <vt:lpstr>PRO-14</vt:lpstr>
      <vt:lpstr>PRO-15</vt:lpstr>
      <vt:lpstr>PRO-15A</vt:lpstr>
      <vt:lpstr>PRO-15B</vt:lpstr>
      <vt:lpstr>PRO-15C</vt:lpstr>
      <vt:lpstr>PRO-15D</vt:lpstr>
      <vt:lpstr>PRO-16</vt:lpstr>
      <vt:lpstr>PRO-17</vt:lpstr>
      <vt:lpstr>PRO-18</vt:lpstr>
      <vt:lpstr>PRO-19</vt:lpstr>
      <vt:lpstr>PRO-20</vt:lpstr>
      <vt:lpstr>PRO-21</vt:lpstr>
      <vt:lpstr>PRO-22</vt:lpstr>
      <vt:lpstr>PRO-22A(1)</vt:lpstr>
      <vt:lpstr>PRO-22A(2)</vt:lpstr>
      <vt:lpstr>PRO-22A(3)</vt:lpstr>
      <vt:lpstr>PRO-22A(4)</vt:lpstr>
      <vt:lpstr>'PRO-11B'!Print_Area</vt:lpstr>
      <vt:lpstr>'PRO-11'!Print_Titles</vt:lpstr>
      <vt:lpstr>'PRO-11A'!Print_Titles</vt:lpstr>
      <vt:lpstr>'PRO-15A'!Print_Titles</vt:lpstr>
      <vt:lpstr>'PRO-15B'!Print_Titles</vt:lpstr>
      <vt:lpstr>'PRO-15C'!Print_Titles</vt:lpstr>
      <vt:lpstr>'PRO-15D'!Print_Titles</vt:lpstr>
      <vt:lpstr>'PRO-17'!Print_Titles</vt:lpstr>
      <vt:lpstr>'PRO-22A(1)'!Print_Titles</vt:lpstr>
      <vt:lpstr>'PRO-22A(2)'!Print_Titles</vt:lpstr>
      <vt:lpstr>'PRO-22A(3)'!Print_Titles</vt:lpstr>
      <vt:lpstr>'PRO-22A(4)'!Print_Titles</vt:lpstr>
      <vt:lpstr>'PRO-2A(1)'!Print_Titles</vt:lpstr>
      <vt:lpstr>'PRO-2A(2)'!Print_Titles</vt:lpstr>
      <vt:lpstr>'PRO-2A(3)'!Print_Titles</vt:lpstr>
      <vt:lpstr>'PRO-2B(1)'!Print_Titles</vt:lpstr>
      <vt:lpstr>'PRO-2B(2)'!Print_Titles</vt:lpstr>
      <vt:lpstr>'PRO-2B(3)'!Print_Titles</vt:lpstr>
      <vt:lpstr>'PRO-3A(1)'!Print_Titles</vt:lpstr>
      <vt:lpstr>'PRO-3A(2)'!Print_Titles</vt:lpstr>
      <vt:lpstr>'PRO-3B(1)'!Print_Titles</vt:lpstr>
      <vt:lpstr>'PRO-3B(2)'!Print_Titles</vt:lpstr>
      <vt:lpstr>'PRO-4'!Print_Titles</vt:lpstr>
      <vt:lpstr>'PRO-4B'!Print_Titles</vt:lpstr>
      <vt:lpstr>'PRO-5'!Print_Titles</vt:lpstr>
      <vt:lpstr>'PRO-6A'!Print_Titles</vt:lpstr>
      <vt:lpstr>'PRO-7A'!Print_Titles</vt:lpstr>
      <vt:lpstr>'PRO-7B'!Print_Titles</vt:lpstr>
      <vt:lpstr>'PRO-8'!Print_Titles</vt:lpstr>
      <vt:lpstr>'PRO-9'!Print_Titles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2020-08-12T07:29:19Z</dcterms:modified>
</cp:coreProperties>
</file>